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mc:AlternateContent xmlns:mc="http://schemas.openxmlformats.org/markup-compatibility/2006">
    <mc:Choice Requires="x15">
      <x15ac:absPath xmlns:x15ac="http://schemas.microsoft.com/office/spreadsheetml/2010/11/ac" url="https://hellenicentaward.sharepoint.com/sites/TheFive/Shared Documents/Business Development/Website/Website Templates/Invoice Template/"/>
    </mc:Choice>
  </mc:AlternateContent>
  <xr:revisionPtr revIDLastSave="73" documentId="114_{D9BB0D4E-B0B8-4C4B-B332-C9017935EDDF}" xr6:coauthVersionLast="43" xr6:coauthVersionMax="43" xr10:uidLastSave="{2D7AB9C4-FB77-4AF9-BABC-4102EBD2EFA5}"/>
  <bookViews>
    <workbookView xWindow="-120" yWindow="-120" windowWidth="29040" windowHeight="15840" xr2:uid="{00000000-000D-0000-FFFF-FFFF00000000}"/>
  </bookViews>
  <sheets>
    <sheet name="Τιμολόγιο παροχής υπηρεσιών" sheetId="1" r:id="rId1"/>
    <sheet name="Πελάτες" sheetId="3" r:id="rId2"/>
  </sheets>
  <definedNames>
    <definedName name="_xlnm.Print_Area" localSheetId="1">Πελάτες!$A:$M</definedName>
    <definedName name="_xlnm.Print_Area" localSheetId="0">'Τιμολόγιο παροχής υπηρεσιών'!$B$2:$J$28</definedName>
    <definedName name="_xlnm.Print_Titles" localSheetId="1">Πελάτες!$2:$2</definedName>
    <definedName name="_xlnm.Print_Titles" localSheetId="0">'Τιμολόγιο παροχής υπηρεσιών'!$10:$10</definedName>
    <definedName name="ΑναζήτησηΠελάτη">ΛίσταΠελατών[Επωνυμία εταιρείας]</definedName>
    <definedName name="ΕπωνυμίαΕταιρείας">'Τιμολόγιο παροχής υπηρεσιών'!$C$3</definedName>
    <definedName name="Κατάθεση">'Τιμολόγιο παροχής υπηρεσιών'!$I$25</definedName>
    <definedName name="ΜερικόΣύνολοΤιμολογίου">'Τιμολόγιο παροχής υπηρεσιών'!$I$24</definedName>
    <definedName name="ΌνομαΧρέωσης">'Τιμολόγιο παροχής υπηρεσιών'!$D$6</definedName>
    <definedName name="ΠεριοχήΤίτλουΣειράς1..H3">'Τιμολόγιο παροχής υπηρεσιών'!$H$2</definedName>
    <definedName name="ΠεριοχήΤίτλουΣειράς2..C8">'Τιμολόγιο παροχής υπηρεσιών'!$C$6</definedName>
    <definedName name="ΠεριοχήΤίτλουΣειράς3..E8">'Τιμολόγιο παροχής υπηρεσιών'!$E$6</definedName>
    <definedName name="ΠεριοχήΤίτλουΣειράς4..H18">'Τιμολόγιο παροχής υπηρεσιών'!$H$24</definedName>
    <definedName name="ΠεριοχήΤίτλουΣτήλης1..G6.1">'Τιμολόγιο παροχής υπηρεσιών'!$H$6</definedName>
    <definedName name="Τίτλος2">ΛίσταΠελατών[[#Headers],[Επωνυμία εταιρείας]]</definedName>
    <definedName name="ΤίτλοςΣτήλης1">'Τιμολόγιο παροχής υπηρεσιών'!$C$10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1" l="1"/>
  <c r="I15" i="1"/>
  <c r="I16" i="1"/>
  <c r="I17" i="1"/>
  <c r="I18" i="1"/>
  <c r="I19" i="1"/>
  <c r="I20" i="1"/>
  <c r="I21" i="1"/>
  <c r="I22" i="1"/>
  <c r="I23" i="1"/>
  <c r="C14" i="1"/>
  <c r="D25" i="1"/>
  <c r="D9" i="1" l="1"/>
  <c r="F9" i="1" l="1"/>
  <c r="F8" i="1"/>
  <c r="F7" i="1"/>
  <c r="F6" i="1"/>
  <c r="D8" i="1"/>
  <c r="D7" i="1"/>
  <c r="I11" i="1" l="1"/>
  <c r="I13" i="1" l="1"/>
  <c r="C13" i="1"/>
  <c r="I12" i="1"/>
  <c r="C12" i="1"/>
  <c r="C24" i="1" l="1"/>
  <c r="I24" i="1" l="1"/>
  <c r="C11" i="1"/>
  <c r="I26" i="1" l="1"/>
</calcChain>
</file>

<file path=xl/sharedStrings.xml><?xml version="1.0" encoding="utf-8"?>
<sst xmlns="http://schemas.openxmlformats.org/spreadsheetml/2006/main" count="72" uniqueCount="67">
  <si>
    <t>Αθήνα, Τ.Κ. 123 45</t>
  </si>
  <si>
    <t>Χρέωση:</t>
  </si>
  <si>
    <t>Διεύθυνση:</t>
  </si>
  <si>
    <t>ΗΜΕΡΟΜΗΝΙΑ</t>
  </si>
  <si>
    <t>Τηλέφωνο:</t>
  </si>
  <si>
    <t>Φαξ:</t>
  </si>
  <si>
    <t>ΠΕΡΙΓΡΑΦΗ</t>
  </si>
  <si>
    <t>Email:</t>
  </si>
  <si>
    <t>Επικοινωνία:</t>
  </si>
  <si>
    <t>ΕΝΙΑΙΑ ΧΡΕΩΣΗ</t>
  </si>
  <si>
    <t>Αρ. τιμολογίου:</t>
  </si>
  <si>
    <t>Ημερομηνία τιμολογίου:</t>
  </si>
  <si>
    <t>Προθεσμία:</t>
  </si>
  <si>
    <t xml:space="preserve">Τιμολόγιο για: </t>
  </si>
  <si>
    <t>ΕΚΠΤΩΣΗ</t>
  </si>
  <si>
    <t>Μερικό άθροισμα τιμολογίου</t>
  </si>
  <si>
    <t>Ποσό κατάθεσης</t>
  </si>
  <si>
    <t>Σύνολο</t>
  </si>
  <si>
    <t>ΣΥΝΟΛΟ</t>
  </si>
  <si>
    <t>Πελάτες</t>
  </si>
  <si>
    <t>Επωνυμία εταιρείας</t>
  </si>
  <si>
    <t>Όνομα επαφής</t>
  </si>
  <si>
    <t>Χρήστος Φλωράς</t>
  </si>
  <si>
    <t>Ελένη Κοντού</t>
  </si>
  <si>
    <t>Διεύθυνση</t>
  </si>
  <si>
    <t>Πανεπιστημίου 345</t>
  </si>
  <si>
    <t>Νίκης 567</t>
  </si>
  <si>
    <t>Διεύθυνση 2</t>
  </si>
  <si>
    <t>Γραφείο 123</t>
  </si>
  <si>
    <t>Πόλη</t>
  </si>
  <si>
    <t>Λάρισα</t>
  </si>
  <si>
    <t>Βόλος</t>
  </si>
  <si>
    <t>Νομός</t>
  </si>
  <si>
    <t>Τ.Κ.</t>
  </si>
  <si>
    <t>ΤΚ</t>
  </si>
  <si>
    <t>Ταχυδρομικός κώδικας</t>
  </si>
  <si>
    <t>Τηλέφωνο</t>
  </si>
  <si>
    <t>Email</t>
  </si>
  <si>
    <t>Φαξ</t>
  </si>
  <si>
    <t>Τιμολόγιο παροχής υπηρεσιών</t>
  </si>
  <si>
    <t>Οδός</t>
  </si>
  <si>
    <t>Επωνυμία Επιχείρησης:</t>
  </si>
  <si>
    <t>your@email.com</t>
  </si>
  <si>
    <t>www.yourwebsite.com</t>
  </si>
  <si>
    <t>Εδώ εισάγετε την αιτιολογία-περιγραφή (πχ: αγορά εξοπλισμού)</t>
  </si>
  <si>
    <t>εισάγετε το λογότυπό σας εδώ --&gt;</t>
  </si>
  <si>
    <t>ABC ltd</t>
  </si>
  <si>
    <t>Φιλιππος Ψιλοπουλος</t>
  </si>
  <si>
    <t>Πέρκας 2</t>
  </si>
  <si>
    <t>psdilopoulos@abc.com</t>
  </si>
  <si>
    <t>Γραφείο 124</t>
  </si>
  <si>
    <t>Γραφείο 125</t>
  </si>
  <si>
    <t>Αθήνα</t>
  </si>
  <si>
    <t>Παράδειγμα υπηρεσίας 2</t>
  </si>
  <si>
    <t>Παράδειγμα υπηρεσίας 1</t>
  </si>
  <si>
    <t>Εισάγετε εδώ τη βάση πελατών σας</t>
  </si>
  <si>
    <t>Εταιρία 2</t>
  </si>
  <si>
    <t>Εταιρία 1</t>
  </si>
  <si>
    <t>christos@etairia1.net</t>
  </si>
  <si>
    <t>eleni@etairia2.com</t>
  </si>
  <si>
    <t>Το σύνολο είναι πληρωτέο σε  ημέρες:</t>
  </si>
  <si>
    <t>Οι εκπρόθεσμοι λογαριασμοί υπόκεινται σε χρέωση υπηρεσίας &lt;#&gt;% ανά μήνα.</t>
  </si>
  <si>
    <t>ΑΜΟΙΒΗ ΑΝΑ ΩΡΑ / ΚΟΣΤΟΣ ΠΡΟΙΟΝΤΟΣ</t>
  </si>
  <si>
    <t>ΩΡΕΣ / ΠΟΣΟΤΗΤΑ</t>
  </si>
  <si>
    <t>Παράδειγμα προιόντος1</t>
  </si>
  <si>
    <t>Παράδειγμα προιόντος2</t>
  </si>
  <si>
    <t xml:space="preserve"> ΤΙΜΟΛΟΓΙΟ / ΤΙΜΟΛΟΓΙΟ – ΔΕΛΤΙΟ ΑΠΟΣΤΟΛΗΣ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</si>
</sst>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00000"/>
    <numFmt numFmtId="165" formatCode="#,##0.00\ &quot;€&quot;"/>
    <numFmt numFmtId="166" formatCode="[&lt;=9999999]#######;\(\+###\)\ #######"/>
  </numFmts>
  <fonts count="23" x14ac:knownFonts="1">
    <font>
      <sz val="11"/>
      <color theme="3"/>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sz val="11"/>
      <color theme="1"/>
      <name val="Segoe UI"/>
      <family val="2"/>
      <scheme val="minor"/>
    </font>
    <font>
      <b/>
      <sz val="10"/>
      <name val="Arial"/>
      <family val="2"/>
    </font>
    <font>
      <b/>
      <sz val="24"/>
      <color theme="0"/>
      <name val="Segoe UI"/>
      <family val="2"/>
      <scheme val="major"/>
    </font>
    <font>
      <sz val="11"/>
      <color theme="0"/>
      <name val="Segoe UI"/>
      <family val="2"/>
      <scheme val="minor"/>
    </font>
    <font>
      <sz val="11"/>
      <color theme="3"/>
      <name val="Segoe UI"/>
      <family val="2"/>
      <scheme val="minor"/>
    </font>
    <font>
      <sz val="11"/>
      <color theme="2"/>
      <name val="Segoe UI"/>
      <family val="2"/>
      <scheme val="major"/>
    </font>
    <font>
      <b/>
      <sz val="11"/>
      <color theme="3"/>
      <name val="Segoe UI"/>
      <family val="2"/>
      <scheme val="minor"/>
    </font>
    <font>
      <b/>
      <sz val="11"/>
      <color theme="1"/>
      <name val="Segoe UI"/>
      <family val="2"/>
      <scheme val="minor"/>
    </font>
    <font>
      <sz val="11"/>
      <color theme="3"/>
      <name val="Segoe UI"/>
      <family val="2"/>
      <scheme val="major"/>
    </font>
    <font>
      <b/>
      <sz val="11"/>
      <color theme="3" tint="0.59996337778862885"/>
      <name val="Segoe UI"/>
      <family val="2"/>
      <scheme val="major"/>
    </font>
    <font>
      <sz val="11"/>
      <name val="Segoe UI"/>
      <family val="2"/>
      <scheme val="minor"/>
    </font>
    <font>
      <b/>
      <sz val="11"/>
      <color theme="0"/>
      <name val="Segoe UI"/>
      <family val="2"/>
      <scheme val="minor"/>
    </font>
    <font>
      <b/>
      <sz val="16"/>
      <color theme="0"/>
      <name val="Segoe UI"/>
      <family val="2"/>
      <scheme val="minor"/>
    </font>
    <font>
      <b/>
      <sz val="11"/>
      <color rgb="FF002060"/>
      <name val="Segoe UI"/>
      <family val="2"/>
      <scheme val="minor"/>
    </font>
    <font>
      <b/>
      <sz val="9"/>
      <color theme="0"/>
      <name val="Segoe UI"/>
      <family val="2"/>
      <scheme val="minor"/>
    </font>
    <font>
      <sz val="12"/>
      <color rgb="FF002060"/>
      <name val="Segoe UI"/>
      <family val="2"/>
      <scheme val="minor"/>
    </font>
    <font>
      <sz val="14"/>
      <color theme="3"/>
      <name val="Segoe UI"/>
      <family val="2"/>
      <scheme val="minor"/>
    </font>
    <font>
      <sz val="14"/>
      <name val="Segoe UI"/>
      <family val="2"/>
      <scheme val="minor"/>
    </font>
    <font>
      <b/>
      <sz val="10"/>
      <color theme="3"/>
      <name val="Segoe UI"/>
      <family val="2"/>
      <scheme val="minor"/>
    </font>
  </fonts>
  <fills count="12">
    <fill>
      <patternFill patternType="none"/>
    </fill>
    <fill>
      <patternFill patternType="gray125"/>
    </fill>
    <fill>
      <patternFill patternType="solid">
        <fgColor theme="3"/>
        <bgColor indexed="64"/>
      </patternFill>
    </fill>
    <fill>
      <patternFill patternType="solid">
        <fgColor theme="2"/>
        <bgColor indexed="64"/>
      </patternFill>
    </fill>
    <fill>
      <patternFill patternType="solid">
        <fgColor theme="4"/>
      </patternFill>
    </fill>
    <fill>
      <patternFill patternType="solid">
        <fgColor theme="4" tint="-0.24994659260841701"/>
        <bgColor indexed="64"/>
      </patternFill>
    </fill>
    <fill>
      <patternFill patternType="solid">
        <fgColor theme="6" tint="0.59999389629810485"/>
        <bgColor indexed="65"/>
      </patternFill>
    </fill>
    <fill>
      <patternFill patternType="solid">
        <fgColor theme="0" tint="-0.34998626667073579"/>
        <bgColor indexed="64"/>
      </patternFill>
    </fill>
    <fill>
      <patternFill patternType="solid">
        <fgColor theme="0"/>
        <bgColor indexed="64"/>
      </patternFill>
    </fill>
    <fill>
      <patternFill patternType="solid">
        <fgColor rgb="FF002060"/>
        <bgColor indexed="64"/>
      </patternFill>
    </fill>
    <fill>
      <patternFill patternType="solid">
        <fgColor rgb="FFF5A563"/>
        <bgColor indexed="64"/>
      </patternFill>
    </fill>
    <fill>
      <patternFill patternType="solid">
        <fgColor rgb="FFFFFF00"/>
        <bgColor indexed="64"/>
      </patternFill>
    </fill>
  </fills>
  <borders count="15">
    <border>
      <left/>
      <right/>
      <top/>
      <bottom/>
      <diagonal/>
    </border>
    <border>
      <left style="thick">
        <color theme="2"/>
      </left>
      <right/>
      <top/>
      <bottom/>
      <diagonal/>
    </border>
    <border>
      <left/>
      <right/>
      <top/>
      <bottom style="thin">
        <color theme="2"/>
      </bottom>
      <diagonal/>
    </border>
    <border>
      <left/>
      <right/>
      <top/>
      <bottom style="double">
        <color theme="0" tint="-0.499984740745262"/>
      </bottom>
      <diagonal/>
    </border>
    <border>
      <left/>
      <right/>
      <top/>
      <bottom style="double">
        <color theme="1" tint="0.499984740745262"/>
      </bottom>
      <diagonal/>
    </border>
    <border>
      <left/>
      <right/>
      <top/>
      <bottom style="thin">
        <color theme="0" tint="-0.24994659260841701"/>
      </bottom>
      <diagonal/>
    </border>
    <border>
      <left/>
      <right style="thin">
        <color theme="2"/>
      </right>
      <top style="thin">
        <color theme="0" tint="-0.24994659260841701"/>
      </top>
      <bottom style="thin">
        <color theme="0" tint="-0.24994659260841701"/>
      </bottom>
      <diagonal/>
    </border>
    <border>
      <left style="thin">
        <color theme="2"/>
      </left>
      <right/>
      <top style="thin">
        <color theme="0" tint="-0.24994659260841701"/>
      </top>
      <bottom style="thin">
        <color theme="0" tint="-0.24994659260841701"/>
      </bottom>
      <diagonal/>
    </border>
    <border>
      <left/>
      <right style="thin">
        <color theme="2"/>
      </right>
      <top style="thin">
        <color theme="0" tint="-0.24994659260841701"/>
      </top>
      <bottom style="thin">
        <color theme="2"/>
      </bottom>
      <diagonal/>
    </border>
    <border>
      <left style="thin">
        <color theme="2"/>
      </left>
      <right/>
      <top style="thin">
        <color theme="0" tint="-0.24994659260841701"/>
      </top>
      <bottom style="thin">
        <color theme="2"/>
      </bottom>
      <diagonal/>
    </border>
    <border>
      <left/>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8">
    <xf numFmtId="0" fontId="0" fillId="0" borderId="0" applyFill="0" applyBorder="0" applyProtection="0">
      <alignment horizontal="left" vertical="center" wrapText="1"/>
    </xf>
    <xf numFmtId="0" fontId="14" fillId="0" borderId="0" applyNumberFormat="0" applyFill="0" applyBorder="0" applyAlignment="0" applyProtection="0"/>
    <xf numFmtId="0" fontId="13" fillId="2" borderId="0" applyNumberFormat="0" applyBorder="0" applyProtection="0">
      <alignment horizontal="left" vertical="center" indent="1"/>
    </xf>
    <xf numFmtId="0" fontId="9" fillId="2" borderId="0" applyNumberFormat="0" applyBorder="0" applyProtection="0">
      <alignment horizontal="left" vertical="center" wrapText="1" indent="1"/>
    </xf>
    <xf numFmtId="0" fontId="8" fillId="0" borderId="0" applyNumberFormat="0" applyBorder="0" applyAlignment="0" applyProtection="0">
      <alignment vertical="top" wrapText="1"/>
    </xf>
    <xf numFmtId="0" fontId="6" fillId="2" borderId="0" applyNumberFormat="0" applyBorder="0" applyProtection="0">
      <alignment horizontal="left" vertical="center" indent="1"/>
    </xf>
    <xf numFmtId="0" fontId="12" fillId="0" borderId="0" applyNumberFormat="0" applyBorder="0" applyProtection="0">
      <alignment horizontal="right" vertical="center"/>
    </xf>
    <xf numFmtId="43"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alignment horizontal="right" vertical="top"/>
    </xf>
    <xf numFmtId="165" fontId="8" fillId="0" borderId="0" applyFont="0" applyFill="0" applyBorder="0" applyProtection="0">
      <alignment horizontal="right" vertical="center" indent="1"/>
    </xf>
    <xf numFmtId="9" fontId="8" fillId="0" borderId="0" applyFont="0" applyFill="0" applyBorder="0" applyAlignment="0" applyProtection="0"/>
    <xf numFmtId="0" fontId="7" fillId="5" borderId="1" applyNumberFormat="0" applyAlignment="0" applyProtection="0"/>
    <xf numFmtId="0" fontId="8" fillId="4" borderId="0" applyNumberFormat="0" applyFont="0" applyFill="0" applyBorder="0" applyProtection="0">
      <alignment horizontal="left" vertical="center" indent="1"/>
    </xf>
    <xf numFmtId="0" fontId="8" fillId="4" borderId="0" applyNumberFormat="0" applyFont="0" applyFill="0" applyBorder="0" applyProtection="0">
      <alignment horizontal="right" vertical="center"/>
    </xf>
    <xf numFmtId="14" fontId="8" fillId="4" borderId="0" applyFont="0" applyFill="0" applyProtection="0">
      <alignment horizontal="right" vertical="center" indent="1"/>
    </xf>
    <xf numFmtId="0" fontId="10" fillId="3" borderId="0" applyNumberFormat="0" applyBorder="0" applyProtection="0">
      <alignment horizontal="left" vertical="center" indent="1"/>
    </xf>
    <xf numFmtId="0" fontId="8" fillId="0" borderId="0" applyNumberFormat="0" applyFill="0" applyBorder="0" applyProtection="0">
      <alignment horizontal="left" vertical="center" indent="1"/>
    </xf>
    <xf numFmtId="0" fontId="11" fillId="0" borderId="0" applyNumberFormat="0" applyFill="0" applyBorder="0" applyProtection="0">
      <alignment horizontal="right" vertical="center"/>
    </xf>
    <xf numFmtId="164" fontId="8" fillId="0" borderId="0" applyFill="0" applyBorder="0" applyProtection="0">
      <alignment horizontal="right" vertical="center" indent="1"/>
    </xf>
    <xf numFmtId="166" fontId="8" fillId="0" borderId="0" applyFont="0" applyFill="0" applyBorder="0" applyAlignment="0" applyProtection="0">
      <alignment horizontal="left" vertical="center"/>
    </xf>
    <xf numFmtId="0" fontId="8" fillId="3" borderId="0" applyNumberFormat="0" applyFont="0" applyFill="0" applyBorder="0">
      <alignment horizontal="left" vertical="top" wrapText="1" indent="1"/>
    </xf>
    <xf numFmtId="0" fontId="14" fillId="5" borderId="0" applyNumberFormat="0" applyFont="0" applyFill="0">
      <alignment horizontal="right" vertical="center" wrapText="1" indent="1"/>
    </xf>
    <xf numFmtId="0" fontId="14" fillId="3" borderId="0" applyNumberFormat="0" applyFont="0" applyFill="0" applyBorder="0">
      <alignment horizontal="left" vertical="top" indent="1"/>
    </xf>
    <xf numFmtId="0" fontId="8" fillId="0" borderId="2" applyNumberFormat="0" applyFont="0" applyFill="0" applyAlignment="0">
      <alignment vertical="center" wrapText="1"/>
    </xf>
    <xf numFmtId="0" fontId="8" fillId="0" borderId="0" applyFont="0" applyFill="0" applyBorder="0">
      <alignment horizontal="right" vertical="center" indent="1"/>
    </xf>
    <xf numFmtId="0" fontId="7" fillId="0" borderId="0" applyNumberFormat="0" applyFill="0" applyBorder="0">
      <alignment horizontal="center" vertical="center" wrapText="1"/>
    </xf>
    <xf numFmtId="0" fontId="4" fillId="6" borderId="0" applyNumberFormat="0" applyBorder="0" applyAlignment="0" applyProtection="0"/>
  </cellStyleXfs>
  <cellXfs count="66">
    <xf numFmtId="0" fontId="0" fillId="0" borderId="0" xfId="0">
      <alignment horizontal="left" vertical="center" wrapText="1"/>
    </xf>
    <xf numFmtId="0" fontId="10" fillId="3" borderId="0" xfId="16">
      <alignment horizontal="left" vertical="center" indent="1"/>
    </xf>
    <xf numFmtId="0" fontId="0" fillId="3" borderId="0" xfId="0" applyFill="1">
      <alignment horizontal="left" vertical="center" wrapText="1"/>
    </xf>
    <xf numFmtId="0" fontId="10" fillId="3" borderId="0" xfId="22" applyFont="1" applyFill="1">
      <alignment horizontal="right" vertical="center" wrapText="1" indent="1"/>
    </xf>
    <xf numFmtId="0" fontId="12" fillId="0" borderId="6" xfId="6" applyBorder="1">
      <alignment horizontal="right" vertical="center"/>
    </xf>
    <xf numFmtId="165" fontId="12" fillId="0" borderId="7" xfId="10" applyFont="1" applyBorder="1">
      <alignment horizontal="right" vertical="center" indent="1"/>
    </xf>
    <xf numFmtId="165" fontId="11" fillId="0" borderId="8" xfId="18" applyNumberFormat="1" applyBorder="1">
      <alignment horizontal="right" vertical="center"/>
    </xf>
    <xf numFmtId="165" fontId="11" fillId="0" borderId="9" xfId="10" applyFont="1" applyBorder="1">
      <alignment horizontal="right" vertical="center" indent="1"/>
    </xf>
    <xf numFmtId="0" fontId="4" fillId="8" borderId="0" xfId="27" applyFill="1" applyAlignment="1">
      <alignment horizontal="left" vertical="center" wrapText="1"/>
    </xf>
    <xf numFmtId="0" fontId="4" fillId="7" borderId="0" xfId="27" applyFill="1" applyAlignment="1">
      <alignment horizontal="left" vertical="center" wrapText="1"/>
    </xf>
    <xf numFmtId="0" fontId="0" fillId="7" borderId="0" xfId="0" applyFill="1">
      <alignment horizontal="left" vertical="center" wrapText="1"/>
    </xf>
    <xf numFmtId="0" fontId="4" fillId="7" borderId="0" xfId="27" applyFill="1" applyAlignment="1">
      <alignment horizontal="center" vertical="center" wrapText="1"/>
    </xf>
    <xf numFmtId="0" fontId="7" fillId="7" borderId="0" xfId="26" applyFill="1">
      <alignment horizontal="center" vertical="center" wrapText="1"/>
    </xf>
    <xf numFmtId="0" fontId="0" fillId="8" borderId="0" xfId="0" applyFill="1">
      <alignment horizontal="left" vertical="center" wrapText="1"/>
    </xf>
    <xf numFmtId="0" fontId="10" fillId="8" borderId="0" xfId="16" applyFill="1">
      <alignment horizontal="left" vertical="center" indent="1"/>
    </xf>
    <xf numFmtId="14" fontId="10" fillId="8" borderId="0" xfId="16" applyNumberFormat="1" applyFill="1">
      <alignment horizontal="left" vertical="center" indent="1"/>
    </xf>
    <xf numFmtId="0" fontId="10" fillId="8" borderId="3" xfId="16" applyFill="1" applyBorder="1">
      <alignment horizontal="left" vertical="center" indent="1"/>
    </xf>
    <xf numFmtId="0" fontId="10" fillId="8" borderId="3" xfId="16" applyFill="1" applyBorder="1" applyAlignment="1">
      <alignment horizontal="right" vertical="center" indent="1"/>
    </xf>
    <xf numFmtId="14" fontId="10" fillId="8" borderId="3" xfId="16" applyNumberFormat="1" applyFill="1" applyBorder="1">
      <alignment horizontal="left" vertical="center" indent="1"/>
    </xf>
    <xf numFmtId="0" fontId="10" fillId="8" borderId="4" xfId="16" applyFill="1" applyBorder="1">
      <alignment horizontal="left" vertical="center" indent="1"/>
    </xf>
    <xf numFmtId="0" fontId="10" fillId="8" borderId="4" xfId="16" applyFill="1" applyBorder="1" applyAlignment="1">
      <alignment horizontal="right" vertical="center" indent="1"/>
    </xf>
    <xf numFmtId="0" fontId="12" fillId="0" borderId="5" xfId="6" applyBorder="1">
      <alignment horizontal="right" vertical="center"/>
    </xf>
    <xf numFmtId="165" fontId="12" fillId="0" borderId="5" xfId="10" applyFont="1" applyBorder="1">
      <alignment horizontal="right" vertical="center" indent="1"/>
    </xf>
    <xf numFmtId="0" fontId="0" fillId="3" borderId="0" xfId="0" applyFill="1" applyBorder="1">
      <alignment horizontal="left" vertical="center" wrapText="1"/>
    </xf>
    <xf numFmtId="0" fontId="10" fillId="3" borderId="0" xfId="22" applyFont="1" applyFill="1" applyBorder="1">
      <alignment horizontal="right" vertical="center" wrapText="1" indent="1"/>
    </xf>
    <xf numFmtId="0" fontId="10" fillId="3" borderId="0" xfId="16" applyBorder="1">
      <alignment horizontal="left" vertical="center" indent="1"/>
    </xf>
    <xf numFmtId="14" fontId="3" fillId="0" borderId="11" xfId="13" applyNumberFormat="1" applyFont="1" applyFill="1" applyBorder="1" applyAlignment="1">
      <alignment horizontal="center" vertical="center"/>
    </xf>
    <xf numFmtId="165" fontId="3" fillId="0" borderId="11" xfId="9" applyFont="1" applyBorder="1" applyAlignment="1">
      <alignment horizontal="center" vertical="center" wrapText="1"/>
    </xf>
    <xf numFmtId="0" fontId="3" fillId="0" borderId="11" xfId="14" applyFont="1" applyFill="1" applyBorder="1" applyAlignment="1">
      <alignment horizontal="center" vertical="center"/>
    </xf>
    <xf numFmtId="0" fontId="3" fillId="0" borderId="11" xfId="0" applyFont="1" applyBorder="1" applyAlignment="1">
      <alignment horizontal="left" vertical="center" wrapText="1"/>
    </xf>
    <xf numFmtId="0" fontId="7" fillId="0" borderId="0" xfId="26" applyFill="1" applyBorder="1">
      <alignment horizontal="center" vertical="center" wrapText="1"/>
    </xf>
    <xf numFmtId="0" fontId="15" fillId="0" borderId="0" xfId="25" applyFont="1" applyFill="1" applyBorder="1" applyAlignment="1">
      <alignment horizontal="center" vertical="center"/>
    </xf>
    <xf numFmtId="0" fontId="3" fillId="0" borderId="0" xfId="27" applyFont="1" applyFill="1" applyBorder="1" applyAlignment="1">
      <alignment horizontal="center" vertical="center" wrapText="1"/>
    </xf>
    <xf numFmtId="0" fontId="0" fillId="8" borderId="4" xfId="0" applyFill="1" applyBorder="1">
      <alignment horizontal="left" vertical="center" wrapText="1"/>
    </xf>
    <xf numFmtId="0" fontId="0" fillId="8" borderId="3" xfId="0" applyFill="1" applyBorder="1">
      <alignment horizontal="left" vertical="center" wrapText="1"/>
    </xf>
    <xf numFmtId="0" fontId="14" fillId="8" borderId="3" xfId="1" applyFill="1" applyBorder="1" applyAlignment="1">
      <alignment horizontal="left" vertical="center" wrapText="1"/>
    </xf>
    <xf numFmtId="0" fontId="14" fillId="8" borderId="4" xfId="1" applyFill="1" applyBorder="1" applyAlignment="1">
      <alignment horizontal="left" vertical="center" wrapText="1"/>
    </xf>
    <xf numFmtId="0" fontId="16" fillId="9" borderId="0" xfId="16" applyFont="1" applyFill="1">
      <alignment horizontal="left" vertical="center" indent="1"/>
    </xf>
    <xf numFmtId="0" fontId="15" fillId="9" borderId="0" xfId="16" applyFont="1" applyFill="1" applyAlignment="1">
      <alignment horizontal="left" vertical="center" wrapText="1" indent="1"/>
    </xf>
    <xf numFmtId="0" fontId="17" fillId="10" borderId="11" xfId="13" applyFont="1" applyFill="1" applyBorder="1" applyAlignment="1">
      <alignment horizontal="center" vertical="center"/>
    </xf>
    <xf numFmtId="0" fontId="17" fillId="10" borderId="11" xfId="0" applyFont="1" applyFill="1" applyBorder="1" applyAlignment="1">
      <alignment horizontal="center" vertical="center" wrapText="1"/>
    </xf>
    <xf numFmtId="0" fontId="17" fillId="10" borderId="11" xfId="14" applyFont="1" applyFill="1" applyBorder="1" applyAlignment="1">
      <alignment horizontal="center" vertical="center"/>
    </xf>
    <xf numFmtId="0" fontId="17" fillId="10" borderId="11" xfId="25" applyFont="1" applyFill="1" applyBorder="1" applyAlignment="1">
      <alignment horizontal="center" vertical="center"/>
    </xf>
    <xf numFmtId="0" fontId="18" fillId="9" borderId="0" xfId="16" applyFont="1" applyFill="1" applyAlignment="1">
      <alignment horizontal="left" vertical="center" wrapText="1" indent="1"/>
    </xf>
    <xf numFmtId="0" fontId="6" fillId="9" borderId="10" xfId="5" applyFill="1" applyBorder="1">
      <alignment horizontal="left" vertical="center" indent="1"/>
    </xf>
    <xf numFmtId="0" fontId="19" fillId="10" borderId="0" xfId="0" applyFont="1" applyFill="1">
      <alignment horizontal="left" vertical="center" wrapText="1"/>
    </xf>
    <xf numFmtId="0" fontId="20" fillId="0" borderId="0" xfId="13" applyFont="1" applyFill="1">
      <alignment horizontal="left" vertical="center" indent="1"/>
    </xf>
    <xf numFmtId="0" fontId="20" fillId="0" borderId="0" xfId="0" applyFont="1">
      <alignment horizontal="left" vertical="center" wrapText="1"/>
    </xf>
    <xf numFmtId="164" fontId="20" fillId="0" borderId="0" xfId="19" applyFont="1">
      <alignment horizontal="right" vertical="center" indent="1"/>
    </xf>
    <xf numFmtId="166" fontId="20" fillId="0" borderId="0" xfId="20" applyFont="1" applyAlignment="1">
      <alignment horizontal="left" vertical="center" wrapText="1"/>
    </xf>
    <xf numFmtId="0" fontId="21" fillId="0" borderId="0" xfId="1" applyFont="1" applyAlignment="1">
      <alignment horizontal="left" vertical="center" wrapText="1"/>
    </xf>
    <xf numFmtId="0" fontId="20" fillId="0" borderId="0" xfId="13" applyFont="1" applyFill="1" applyProtection="1">
      <alignment horizontal="left" vertical="center" indent="1"/>
    </xf>
    <xf numFmtId="0" fontId="2" fillId="0" borderId="11" xfId="0" applyFont="1" applyBorder="1" applyAlignment="1">
      <alignment horizontal="left" vertical="center" wrapText="1"/>
    </xf>
    <xf numFmtId="0" fontId="10" fillId="11" borderId="0" xfId="0" applyFont="1" applyFill="1">
      <alignment horizontal="left" vertical="center" wrapText="1"/>
    </xf>
    <xf numFmtId="0" fontId="15" fillId="7" borderId="0" xfId="0" applyFont="1" applyFill="1">
      <alignment horizontal="left" vertical="center" wrapText="1"/>
    </xf>
    <xf numFmtId="0" fontId="10" fillId="0" borderId="13" xfId="0" applyFont="1" applyBorder="1" applyAlignment="1">
      <alignment horizontal="center" vertical="center" wrapText="1"/>
    </xf>
    <xf numFmtId="0" fontId="22" fillId="0" borderId="12" xfId="0" applyFont="1" applyBorder="1" applyAlignment="1">
      <alignment vertical="center" wrapText="1"/>
    </xf>
    <xf numFmtId="0" fontId="17" fillId="10" borderId="11" xfId="14" applyFont="1" applyFill="1" applyBorder="1" applyAlignment="1">
      <alignment horizontal="center" vertical="center" wrapText="1"/>
    </xf>
    <xf numFmtId="0" fontId="1" fillId="0" borderId="11" xfId="0" applyFont="1" applyBorder="1" applyAlignment="1">
      <alignment horizontal="left" vertical="center" wrapText="1"/>
    </xf>
    <xf numFmtId="0" fontId="10" fillId="3" borderId="0" xfId="23" applyFont="1">
      <alignment horizontal="left" vertical="top" indent="1"/>
    </xf>
    <xf numFmtId="0" fontId="10" fillId="3" borderId="0" xfId="23" applyFont="1" applyBorder="1">
      <alignment horizontal="left" vertical="top" indent="1"/>
    </xf>
    <xf numFmtId="0" fontId="8" fillId="0" borderId="0" xfId="17">
      <alignment horizontal="left" vertical="center" indent="1"/>
    </xf>
    <xf numFmtId="0" fontId="0" fillId="3" borderId="0" xfId="21" applyFont="1">
      <alignment horizontal="left" vertical="top" wrapText="1" indent="1"/>
    </xf>
    <xf numFmtId="0" fontId="0" fillId="3" borderId="0" xfId="21" applyFont="1" applyBorder="1">
      <alignment horizontal="left" vertical="top" wrapText="1" indent="1"/>
    </xf>
    <xf numFmtId="0" fontId="0" fillId="0" borderId="14" xfId="0" applyBorder="1" applyAlignment="1">
      <alignment horizontal="center" vertical="center" wrapText="1"/>
    </xf>
    <xf numFmtId="0" fontId="0" fillId="0" borderId="0" xfId="0" applyAlignment="1">
      <alignment horizontal="center" vertical="center" wrapText="1"/>
    </xf>
  </cellXfs>
  <cellStyles count="28">
    <cellStyle name="40% - Accent3" xfId="27" builtinId="39"/>
    <cellStyle name="Accent1" xfId="12" builtinId="29" customBuiltin="1"/>
    <cellStyle name="Comma" xfId="7" builtinId="3" customBuiltin="1"/>
    <cellStyle name="Comma [0]" xfId="8" builtinId="6" customBuiltin="1"/>
    <cellStyle name="Currency" xfId="9" builtinId="4" customBuiltin="1"/>
    <cellStyle name="Currency [0]" xfId="10" builtinId="7" customBuiltin="1"/>
    <cellStyle name="Explanatory Text" xfId="17" builtinId="53" customBuiltin="1"/>
    <cellStyle name="Followed Hyperlink" xfId="4" builtinId="9" customBuiltin="1"/>
    <cellStyle name="Heading 1" xfId="2" builtinId="16" customBuiltin="1"/>
    <cellStyle name="Heading 2" xfId="3" builtinId="17" customBuiltin="1"/>
    <cellStyle name="Heading 3" xfId="16" builtinId="18" customBuiltin="1"/>
    <cellStyle name="Heading 4" xfId="6" builtinId="19" customBuiltin="1"/>
    <cellStyle name="Hyperlink" xfId="1" builtinId="8" customBuiltin="1"/>
    <cellStyle name="Normal" xfId="0" builtinId="0" customBuiltin="1"/>
    <cellStyle name="Percent" xfId="11" builtinId="5" customBuiltin="1"/>
    <cellStyle name="Title" xfId="5" builtinId="15" customBuiltin="1"/>
    <cellStyle name="Total" xfId="18" builtinId="25" customBuiltin="1"/>
    <cellStyle name="Αρ. τιμολογίου και πληροφορίες επικοινωνίας" xfId="22" xr:uid="{00000000-0005-0000-0000-000000000000}"/>
    <cellStyle name="Αριστερή στοίχιση" xfId="13" xr:uid="{00000000-0005-0000-0000-000001000000}"/>
    <cellStyle name="Δεξιά εσοχή" xfId="25" xr:uid="{00000000-0005-0000-0000-000002000000}"/>
    <cellStyle name="Δεξιά στοίχιση" xfId="14" xr:uid="{00000000-0005-0000-0000-000003000000}"/>
    <cellStyle name="Ημερομηνία" xfId="15" xr:uid="{00000000-0005-0000-0000-00000A000000}"/>
    <cellStyle name="Κάτω περίγραμμα" xfId="24" xr:uid="{00000000-0005-0000-0000-00000C000000}"/>
    <cellStyle name="κελιά πλοήγησης_z" xfId="26" xr:uid="{00000000-0005-0000-0000-00000D000000}"/>
    <cellStyle name="Περιγραφή τιμολογίου" xfId="21" xr:uid="{00000000-0005-0000-0000-000012000000}"/>
    <cellStyle name="Στοίχιση επάνω" xfId="23" xr:uid="{00000000-0005-0000-0000-000014000000}"/>
    <cellStyle name="Ταχυδρομικός κώδικας" xfId="19" xr:uid="{00000000-0005-0000-0000-000016000000}"/>
    <cellStyle name="Τηλέφωνο" xfId="20" xr:uid="{00000000-0005-0000-0000-000017000000}"/>
  </cellStyles>
  <dxfs count="17">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4"/>
        <name val="Segoe UI"/>
        <family val="2"/>
        <scheme val="minor"/>
      </font>
      <fill>
        <patternFill patternType="none">
          <fgColor indexed="64"/>
          <bgColor indexed="65"/>
        </patternFill>
      </fill>
      <protection locked="1" hidden="0"/>
    </dxf>
    <dxf>
      <font>
        <strike val="0"/>
        <outline val="0"/>
        <shadow val="0"/>
        <u val="none"/>
        <vertAlign val="baseline"/>
        <sz val="12"/>
        <name val="Segoe UI"/>
        <family val="2"/>
        <scheme val="minor"/>
      </font>
    </dxf>
    <dxf>
      <font>
        <strike val="0"/>
        <outline val="0"/>
        <shadow val="0"/>
        <u val="none"/>
        <vertAlign val="baseline"/>
        <sz val="14"/>
        <name val="Segoe UI"/>
        <family val="2"/>
        <scheme val="minor"/>
      </font>
    </dxf>
    <dxf>
      <font>
        <strike val="0"/>
        <outline val="0"/>
        <shadow val="0"/>
        <u val="none"/>
        <vertAlign val="baseline"/>
        <sz val="12"/>
        <color rgb="FF002060"/>
        <name val="Segoe UI"/>
        <family val="2"/>
        <scheme val="minor"/>
      </font>
      <fill>
        <patternFill patternType="solid">
          <fgColor indexed="64"/>
          <bgColor rgb="FFF5A563"/>
        </patternFill>
      </fill>
    </dxf>
    <dxf>
      <font>
        <b/>
        <color theme="1"/>
      </font>
    </dxf>
    <dxf>
      <font>
        <b/>
        <color theme="1"/>
      </font>
      <border>
        <top style="double">
          <color theme="4"/>
        </top>
      </border>
    </dxf>
    <dxf>
      <font>
        <b/>
        <color theme="0"/>
      </font>
      <fill>
        <patternFill patternType="solid">
          <fgColor theme="4"/>
          <bgColor theme="4" tint="-0.24994659260841701"/>
        </patternFill>
      </fill>
      <border diagonalUp="0" diagonalDown="0">
        <left/>
        <right/>
        <top style="thick">
          <color theme="0"/>
        </top>
        <bottom/>
        <vertical/>
        <horizontal/>
      </border>
    </dxf>
    <dxf>
      <font>
        <color theme="1"/>
      </font>
      <border>
        <bottom style="thin">
          <color theme="2"/>
        </bottom>
        <horizontal style="thin">
          <color theme="2"/>
        </horizontal>
      </border>
    </dxf>
  </dxfs>
  <tableStyles count="1" defaultTableStyle="TableStyleMedium2" defaultPivotStyle="PivotStyleLight16">
    <tableStyle name="Τιμολόγιο παροχής υπηρεσιών" pivot="0" count="4" xr9:uid="{00000000-0011-0000-FFFF-FFFF00000000}">
      <tableStyleElement type="wholeTable" dxfId="16"/>
      <tableStyleElement type="headerRow" dxfId="15"/>
      <tableStyleElement type="totalRow" dxfId="14"/>
      <tableStyleElement type="lastColumn" dxfId="13"/>
    </tableStyle>
  </tableStyles>
  <colors>
    <mruColors>
      <color rgb="FFF5A563"/>
      <color rgb="FFEFA975"/>
      <color rgb="FFFF9933"/>
      <color rgb="FF2237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928;&#949;&#955;&#940;&#964;&#949;&#962;!A1"/></Relationships>
</file>

<file path=xl/drawings/_rels/drawing2.xml.rels><?xml version="1.0" encoding="UTF-8" standalone="yes"?>
<Relationships xmlns="http://schemas.openxmlformats.org/package/2006/relationships"><Relationship Id="rId1" Type="http://schemas.openxmlformats.org/officeDocument/2006/relationships/hyperlink" Target="#'&#932;&#953;&#956;&#959;&#955;&#972;&#947;&#953;&#959; &#960;&#945;&#961;&#959;&#967;&#942;&#962; &#965;&#960;&#951;&#961;&#949;&#963;&#953;&#974;&#957;'!A1"/></Relationships>
</file>

<file path=xl/drawings/drawing1.xml><?xml version="1.0" encoding="utf-8"?>
<xdr:wsDr xmlns:xdr="http://schemas.openxmlformats.org/drawingml/2006/spreadsheetDrawing" xmlns:a="http://schemas.openxmlformats.org/drawingml/2006/main">
  <xdr:twoCellAnchor editAs="oneCell">
    <xdr:from>
      <xdr:col>10</xdr:col>
      <xdr:colOff>323290</xdr:colOff>
      <xdr:row>1</xdr:row>
      <xdr:rowOff>67795</xdr:rowOff>
    </xdr:from>
    <xdr:to>
      <xdr:col>11</xdr:col>
      <xdr:colOff>254935</xdr:colOff>
      <xdr:row>1</xdr:row>
      <xdr:rowOff>467845</xdr:rowOff>
    </xdr:to>
    <xdr:sp macro="" textlink="">
      <xdr:nvSpPr>
        <xdr:cNvPr id="2" name="Βέλος: Πεντάγωνο 1" descr="Επιλέξτε το για να μεταβείτε στο φύλλο εργασίας &quot;Πελάτες&quot;">
          <a:hlinkClick xmlns:r="http://schemas.openxmlformats.org/officeDocument/2006/relationships" r:id="rId1" tooltip="Επιλέξτε το για να μεταβείτε στο φύλλο εργασίας &quot;Πελάτες&quot;"/>
          <a:extLst>
            <a:ext uri="{FF2B5EF4-FFF2-40B4-BE49-F238E27FC236}">
              <a16:creationId xmlns:a16="http://schemas.microsoft.com/office/drawing/2014/main" id="{19D192E3-466A-4ED7-84F5-B086BA6C4715}"/>
            </a:ext>
          </a:extLst>
        </xdr:cNvPr>
        <xdr:cNvSpPr/>
      </xdr:nvSpPr>
      <xdr:spPr>
        <a:xfrm>
          <a:off x="15417614" y="448795"/>
          <a:ext cx="1657350" cy="400050"/>
        </a:xfrm>
        <a:prstGeom prst="homePlate">
          <a:avLst/>
        </a:prstGeom>
        <a:solidFill>
          <a:srgbClr val="F5A563"/>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l" sz="1600" b="1">
              <a:solidFill>
                <a:srgbClr val="002060"/>
              </a:solidFill>
            </a:rPr>
            <a:t>Πελάτες</a:t>
          </a:r>
        </a:p>
      </xdr:txBody>
    </xdr:sp>
    <xdr:clientData/>
  </xdr:twoCellAnchor>
  <xdr:twoCellAnchor editAs="oneCell">
    <xdr:from>
      <xdr:col>2</xdr:col>
      <xdr:colOff>403412</xdr:colOff>
      <xdr:row>25</xdr:row>
      <xdr:rowOff>229377</xdr:rowOff>
    </xdr:from>
    <xdr:to>
      <xdr:col>2</xdr:col>
      <xdr:colOff>1636059</xdr:colOff>
      <xdr:row>26</xdr:row>
      <xdr:rowOff>332857</xdr:rowOff>
    </xdr:to>
    <xdr:pic>
      <xdr:nvPicPr>
        <xdr:cNvPr id="3" name="Picture 2">
          <a:extLst>
            <a:ext uri="{FF2B5EF4-FFF2-40B4-BE49-F238E27FC236}">
              <a16:creationId xmlns:a16="http://schemas.microsoft.com/office/drawing/2014/main" id="{B657D12C-470C-44AB-B272-589ED009933C}"/>
            </a:ext>
          </a:extLst>
        </xdr:cNvPr>
        <xdr:cNvPicPr>
          <a:picLocks noChangeAspect="1"/>
        </xdr:cNvPicPr>
      </xdr:nvPicPr>
      <xdr:blipFill rotWithShape="1">
        <a:blip xmlns:r="http://schemas.openxmlformats.org/officeDocument/2006/relationships" r:embed="rId2"/>
        <a:srcRect l="33359" t="34398" r="18918" b="34125"/>
        <a:stretch/>
      </xdr:blipFill>
      <xdr:spPr>
        <a:xfrm>
          <a:off x="1367118" y="7714906"/>
          <a:ext cx="1232647" cy="484480"/>
        </a:xfrm>
        <a:prstGeom prst="rect">
          <a:avLst/>
        </a:prstGeom>
      </xdr:spPr>
    </xdr:pic>
    <xdr:clientData/>
  </xdr:twoCellAnchor>
  <xdr:twoCellAnchor editAs="oneCell">
    <xdr:from>
      <xdr:col>6</xdr:col>
      <xdr:colOff>197180</xdr:colOff>
      <xdr:row>1</xdr:row>
      <xdr:rowOff>100854</xdr:rowOff>
    </xdr:from>
    <xdr:to>
      <xdr:col>6</xdr:col>
      <xdr:colOff>1286684</xdr:colOff>
      <xdr:row>1</xdr:row>
      <xdr:rowOff>481853</xdr:rowOff>
    </xdr:to>
    <xdr:pic>
      <xdr:nvPicPr>
        <xdr:cNvPr id="5" name="Picture 4">
          <a:extLst>
            <a:ext uri="{FF2B5EF4-FFF2-40B4-BE49-F238E27FC236}">
              <a16:creationId xmlns:a16="http://schemas.microsoft.com/office/drawing/2014/main" id="{1BB4D087-A96F-406D-8859-1ED70C0D97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92092" y="481854"/>
          <a:ext cx="1089504" cy="38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137580</xdr:colOff>
      <xdr:row>0</xdr:row>
      <xdr:rowOff>103715</xdr:rowOff>
    </xdr:from>
    <xdr:to>
      <xdr:col>13</xdr:col>
      <xdr:colOff>1703914</xdr:colOff>
      <xdr:row>0</xdr:row>
      <xdr:rowOff>581024</xdr:rowOff>
    </xdr:to>
    <xdr:sp macro="" textlink="">
      <xdr:nvSpPr>
        <xdr:cNvPr id="2" name="Βέλος: Πεντάγωνο 1" descr="Επιλέξτε το για να μεταβείτε στο φύλλο εργασίας &quot;Πελάτες&quot;">
          <a:hlinkClick xmlns:r="http://schemas.openxmlformats.org/officeDocument/2006/relationships" r:id="rId1" tooltip="Επιλέξτε το για να μεταβείτε στο φύλλο εργασίας &quot;Τιμολόγιο παροχής υπηρεσιών&quot;"/>
          <a:extLst>
            <a:ext uri="{FF2B5EF4-FFF2-40B4-BE49-F238E27FC236}">
              <a16:creationId xmlns:a16="http://schemas.microsoft.com/office/drawing/2014/main" id="{0DF376CC-D0DF-46B9-AC8C-81AA4C302616}"/>
            </a:ext>
          </a:extLst>
        </xdr:cNvPr>
        <xdr:cNvSpPr/>
      </xdr:nvSpPr>
      <xdr:spPr>
        <a:xfrm flipH="1">
          <a:off x="17025405" y="103715"/>
          <a:ext cx="1766359" cy="477309"/>
        </a:xfrm>
        <a:prstGeom prst="homePlate">
          <a:avLst/>
        </a:prstGeom>
        <a:solidFill>
          <a:srgbClr val="00206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l" sz="1100" b="1">
              <a:solidFill>
                <a:schemeClr val="bg1"/>
              </a:solidFill>
            </a:rPr>
            <a:t>Τιμολόγιο παροχής υπηρεσιών</a:t>
          </a:r>
        </a:p>
      </xdr:txBody>
    </xdr:sp>
    <xdr:clientData/>
  </xdr:twoCellAnchor>
</xdr:wsDr>
</file>

<file path=xl/persons/person.xml><?xml version="1.0" encoding="utf-8"?>
<personList xmlns="http://schemas.microsoft.com/office/spreadsheetml/2018/threadedcomments" xmlns:x="http://schemas.openxmlformats.org/spreadsheetml/2006/main">
  <person displayName="F Anagnostidis" id="{15CD5BE6-6550-4A5A-955E-E73C1FA39361}" userId="F Anagnostidis"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ΛίσταΠελατών" displayName="ΛίσταΠελατών" ref="C2:L6" headerRowDxfId="12" dataDxfId="11" totalsRowDxfId="10">
  <autoFilter ref="C2:L6" xr:uid="{00000000-0009-0000-0100-000001000000}"/>
  <tableColumns count="10">
    <tableColumn id="2" xr3:uid="{00000000-0010-0000-0100-000002000000}" name="Επωνυμία εταιρείας" dataDxfId="9" dataCellStyle="Αριστερή στοίχιση"/>
    <tableColumn id="3" xr3:uid="{00000000-0010-0000-0100-000003000000}" name="Όνομα επαφής" dataDxfId="8"/>
    <tableColumn id="4" xr3:uid="{00000000-0010-0000-0100-000004000000}" name="Διεύθυνση" dataDxfId="7"/>
    <tableColumn id="1" xr3:uid="{00000000-0010-0000-0100-000001000000}" name="Διεύθυνση 2" dataDxfId="6"/>
    <tableColumn id="5" xr3:uid="{00000000-0010-0000-0100-000005000000}" name="Πόλη" dataDxfId="5"/>
    <tableColumn id="6" xr3:uid="{00000000-0010-0000-0100-000006000000}" name="Νομός" dataDxfId="4"/>
    <tableColumn id="7" xr3:uid="{00000000-0010-0000-0100-000007000000}" name="Ταχυδρομικός κώδικας" dataDxfId="3" dataCellStyle="Ταχυδρομικός κώδικας"/>
    <tableColumn id="8" xr3:uid="{00000000-0010-0000-0100-000008000000}" name="Τηλέφωνο" dataDxfId="2" dataCellStyle="Τηλέφωνο"/>
    <tableColumn id="10" xr3:uid="{00000000-0010-0000-0100-00000A000000}" name="Email" dataDxfId="1"/>
    <tableColumn id="11" xr3:uid="{00000000-0010-0000-0100-00000B000000}" name="Φαξ" dataDxfId="0" dataCellStyle="Τηλέφωνο"/>
  </tableColumns>
  <tableStyleInfo name="Τιμολόγιο παροχής υπηρεσιών" showFirstColumn="0" showLastColumn="0" showRowStripes="1" showColumnStripes="0"/>
  <extLst>
    <ext xmlns:x14="http://schemas.microsoft.com/office/spreadsheetml/2009/9/main" uri="{504A1905-F514-4f6f-8877-14C23A59335A}">
      <x14:table altTextSummary="Πληκτρολογήστε στοιχεία πελατών, όπως Επωνυμία εταιρείας, Όνομα επαφής, Διεύθυνση, Αριθμός τηλεφώνου και φαξ, σε αυτόν τον πίνακα. Προσθέστε περισσότερες σειρές και στήλες για περισσότερες καταχωρήσεις"/>
    </ext>
  </extLst>
</table>
</file>

<file path=xl/theme/theme1.xml><?xml version="1.0" encoding="utf-8"?>
<a:theme xmlns:a="http://schemas.openxmlformats.org/drawingml/2006/main" name="Office Theme">
  <a:themeElements>
    <a:clrScheme name="Service Invoice">
      <a:dk1>
        <a:sysClr val="windowText" lastClr="000000"/>
      </a:dk1>
      <a:lt1>
        <a:sysClr val="window" lastClr="FFFFFF"/>
      </a:lt1>
      <a:dk2>
        <a:srgbClr val="414141"/>
      </a:dk2>
      <a:lt2>
        <a:srgbClr val="F5F5F5"/>
      </a:lt2>
      <a:accent1>
        <a:srgbClr val="F01414"/>
      </a:accent1>
      <a:accent2>
        <a:srgbClr val="FF9900"/>
      </a:accent2>
      <a:accent3>
        <a:srgbClr val="00A9D8"/>
      </a:accent3>
      <a:accent4>
        <a:srgbClr val="7C35B1"/>
      </a:accent4>
      <a:accent5>
        <a:srgbClr val="32AC4E"/>
      </a:accent5>
      <a:accent6>
        <a:srgbClr val="9C4A5C"/>
      </a:accent6>
      <a:hlink>
        <a:srgbClr val="00A9D8"/>
      </a:hlink>
      <a:folHlink>
        <a:srgbClr val="9C4A5C"/>
      </a:folHlink>
    </a:clrScheme>
    <a:fontScheme name="Service Invoice">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yourwebsite.com/" TargetMode="External"/><Relationship Id="rId1" Type="http://schemas.openxmlformats.org/officeDocument/2006/relationships/hyperlink" Target="mailto:your@e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psdilopoulos@abc.com" TargetMode="External"/><Relationship Id="rId2" Type="http://schemas.openxmlformats.org/officeDocument/2006/relationships/hyperlink" Target="mailto:eleni@etairia2.com" TargetMode="External"/><Relationship Id="rId1" Type="http://schemas.openxmlformats.org/officeDocument/2006/relationships/hyperlink" Target="mailto:christos@etairia1.net" TargetMode="External"/><Relationship Id="rId6" Type="http://schemas.openxmlformats.org/officeDocument/2006/relationships/table" Target="../tables/table1.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9933"/>
    <pageSetUpPr autoPageBreaks="0" fitToPage="1"/>
  </sheetPr>
  <dimension ref="A2:M29"/>
  <sheetViews>
    <sheetView showGridLines="0" tabSelected="1" zoomScale="85" zoomScaleNormal="85" workbookViewId="0">
      <selection activeCell="D6" sqref="D6"/>
    </sheetView>
  </sheetViews>
  <sheetFormatPr defaultColWidth="9" defaultRowHeight="30" customHeight="1" x14ac:dyDescent="0.3"/>
  <cols>
    <col min="1" max="1" width="9" style="10"/>
    <col min="2" max="2" width="3.625" style="10" customWidth="1"/>
    <col min="3" max="3" width="33.125" style="10" customWidth="1"/>
    <col min="4" max="4" width="34.5" style="10" customWidth="1"/>
    <col min="5" max="5" width="24" style="10" customWidth="1"/>
    <col min="6" max="6" width="19.625" style="10" bestFit="1" customWidth="1"/>
    <col min="7" max="7" width="20.625" style="10" customWidth="1"/>
    <col min="8" max="8" width="62.125" style="10" customWidth="1"/>
    <col min="9" max="9" width="26.875" style="10" customWidth="1"/>
    <col min="10" max="10" width="3.625" style="10" customWidth="1"/>
    <col min="11" max="11" width="22.625" style="10" customWidth="1"/>
    <col min="12" max="12" width="5.125" style="10" customWidth="1"/>
    <col min="13" max="13" width="16.875" style="10" customWidth="1"/>
    <col min="14" max="16384" width="9" style="10"/>
  </cols>
  <sheetData>
    <row r="2" spans="1:13" ht="50.1" customHeight="1" x14ac:dyDescent="0.3">
      <c r="A2" s="9"/>
      <c r="B2" s="37"/>
      <c r="C2" s="37" t="s">
        <v>66</v>
      </c>
      <c r="D2" s="37"/>
      <c r="E2" s="38"/>
      <c r="F2" s="43" t="s">
        <v>45</v>
      </c>
      <c r="G2" s="37"/>
      <c r="H2" s="14" t="s">
        <v>10</v>
      </c>
      <c r="I2" s="14">
        <v>34567</v>
      </c>
      <c r="J2" s="14"/>
      <c r="K2" s="11" t="s">
        <v>19</v>
      </c>
      <c r="M2" s="54" t="s">
        <v>55</v>
      </c>
    </row>
    <row r="3" spans="1:13" ht="60" customHeight="1" x14ac:dyDescent="0.3">
      <c r="A3" s="9"/>
      <c r="B3" s="14"/>
      <c r="C3" s="14" t="s">
        <v>41</v>
      </c>
      <c r="D3" s="14"/>
      <c r="E3" s="14"/>
      <c r="F3" s="14"/>
      <c r="G3" s="14"/>
      <c r="H3" s="14" t="s">
        <v>11</v>
      </c>
      <c r="I3" s="15">
        <v>43580</v>
      </c>
      <c r="J3" s="14"/>
      <c r="K3" s="9"/>
    </row>
    <row r="4" spans="1:13" ht="30" customHeight="1" thickBot="1" x14ac:dyDescent="0.35">
      <c r="A4" s="9"/>
      <c r="B4" s="16"/>
      <c r="C4" s="16" t="s">
        <v>40</v>
      </c>
      <c r="D4" s="17" t="s">
        <v>4</v>
      </c>
      <c r="E4" s="16">
        <v>1235550123</v>
      </c>
      <c r="F4" s="35" t="s">
        <v>42</v>
      </c>
      <c r="G4" s="34"/>
      <c r="H4" s="16" t="s">
        <v>12</v>
      </c>
      <c r="I4" s="18">
        <v>43610</v>
      </c>
      <c r="J4" s="16"/>
      <c r="K4" s="9"/>
    </row>
    <row r="5" spans="1:13" ht="30" customHeight="1" thickTop="1" thickBot="1" x14ac:dyDescent="0.35">
      <c r="A5" s="9"/>
      <c r="B5" s="19"/>
      <c r="C5" s="19" t="s">
        <v>0</v>
      </c>
      <c r="D5" s="20" t="s">
        <v>5</v>
      </c>
      <c r="E5" s="19">
        <v>1235550124</v>
      </c>
      <c r="F5" s="36" t="s">
        <v>43</v>
      </c>
      <c r="G5" s="33"/>
      <c r="H5" s="19"/>
      <c r="I5" s="19"/>
      <c r="J5" s="19"/>
      <c r="K5" s="9"/>
    </row>
    <row r="6" spans="1:13" ht="18.75" customHeight="1" thickTop="1" x14ac:dyDescent="0.3">
      <c r="A6" s="9"/>
      <c r="B6" s="1"/>
      <c r="C6" s="1" t="s">
        <v>1</v>
      </c>
      <c r="D6" s="53" t="s">
        <v>57</v>
      </c>
      <c r="E6" s="3" t="s">
        <v>4</v>
      </c>
      <c r="F6" s="2">
        <f>VLOOKUP(ΌνομαΧρέωσης,Πελάτες!$C$3:$L$19,8,0)</f>
        <v>4325550178</v>
      </c>
      <c r="G6" s="2"/>
      <c r="H6" s="1" t="s">
        <v>13</v>
      </c>
      <c r="I6" s="1"/>
      <c r="J6" s="1"/>
      <c r="K6" s="9"/>
    </row>
    <row r="7" spans="1:13" ht="30" customHeight="1" x14ac:dyDescent="0.3">
      <c r="A7" s="9"/>
      <c r="B7" s="59"/>
      <c r="C7" s="59" t="s">
        <v>2</v>
      </c>
      <c r="D7" s="2" t="str">
        <f>VLOOKUP(ΌνομαΧρέωσης,Πελάτες!$C$3:$L$19,3,0)</f>
        <v>Πανεπιστημίου 345</v>
      </c>
      <c r="E7" s="3" t="s">
        <v>5</v>
      </c>
      <c r="F7" s="2">
        <f>VLOOKUP(ΌνομαΧρέωσης,Πελάτες!$C$3:$L$19,10,0)</f>
        <v>4325550124</v>
      </c>
      <c r="G7" s="2"/>
      <c r="H7" s="62" t="s">
        <v>44</v>
      </c>
      <c r="I7" s="62"/>
      <c r="J7" s="1"/>
      <c r="K7" s="9"/>
    </row>
    <row r="8" spans="1:13" ht="30" customHeight="1" x14ac:dyDescent="0.3">
      <c r="A8" s="9"/>
      <c r="B8" s="59"/>
      <c r="C8" s="59"/>
      <c r="D8" s="2" t="str">
        <f>VLOOKUP(ΌνομαΧρέωσης,Πελάτες!$C$3:$L$19,4,0)</f>
        <v>Γραφείο 123</v>
      </c>
      <c r="E8" s="3" t="s">
        <v>7</v>
      </c>
      <c r="F8" s="2" t="str">
        <f>VLOOKUP(ΌνομαΧρέωσης,Πελάτες!$C$3:$L$19,9,0)</f>
        <v>christos@etairia1.net</v>
      </c>
      <c r="G8" s="2"/>
      <c r="H8" s="62"/>
      <c r="I8" s="62"/>
      <c r="J8" s="1"/>
      <c r="K8" s="9"/>
    </row>
    <row r="9" spans="1:13" ht="30" customHeight="1" x14ac:dyDescent="0.3">
      <c r="A9" s="9"/>
      <c r="B9" s="60"/>
      <c r="C9" s="60"/>
      <c r="D9" s="2" t="str">
        <f>CONCATENATE(VLOOKUP(ΌνομαΧρέωσης,Πελάτες!$C$3:$L$19,5,0),","," ",VLOOKUP(ΌνομαΧρέωσης,Πελάτες!$C$3:$L$19,6,0)," ", VLOOKUP(ΌνομαΧρέωσης,Πελάτες!$C$3:$L$19,7,0))</f>
        <v>Λάρισα, Τ.Κ. 12345</v>
      </c>
      <c r="E9" s="24" t="s">
        <v>8</v>
      </c>
      <c r="F9" s="2" t="str">
        <f>VLOOKUP(ΌνομαΧρέωσης,Πελάτες!$C$3:$L$19,2,0)</f>
        <v>Χρήστος Φλωράς</v>
      </c>
      <c r="G9" s="23"/>
      <c r="H9" s="63"/>
      <c r="I9" s="63"/>
      <c r="J9" s="25"/>
      <c r="K9" s="9"/>
    </row>
    <row r="10" spans="1:13" ht="30" customHeight="1" x14ac:dyDescent="0.3">
      <c r="A10" s="9"/>
      <c r="B10" s="30"/>
      <c r="C10" s="39" t="s">
        <v>3</v>
      </c>
      <c r="D10" s="40" t="s">
        <v>6</v>
      </c>
      <c r="E10" s="57" t="s">
        <v>62</v>
      </c>
      <c r="F10" s="41" t="s">
        <v>63</v>
      </c>
      <c r="G10" s="41" t="s">
        <v>9</v>
      </c>
      <c r="H10" s="41" t="s">
        <v>14</v>
      </c>
      <c r="I10" s="42" t="s">
        <v>18</v>
      </c>
      <c r="J10" s="31"/>
      <c r="K10" s="9"/>
    </row>
    <row r="11" spans="1:13" ht="30" customHeight="1" x14ac:dyDescent="0.3">
      <c r="A11" s="9"/>
      <c r="B11" s="30"/>
      <c r="C11" s="26">
        <f ca="1">TODAY()</f>
        <v>43591</v>
      </c>
      <c r="D11" s="52" t="s">
        <v>54</v>
      </c>
      <c r="E11" s="27">
        <v>100</v>
      </c>
      <c r="F11" s="28">
        <v>6</v>
      </c>
      <c r="G11" s="27"/>
      <c r="H11" s="27">
        <v>75</v>
      </c>
      <c r="I11" s="27">
        <f>IF(OR('Τιμολόγιο παροχής υπηρεσιών'!$G11&lt;&gt;"",AND('Τιμολόγιο παροχής υπηρεσιών'!$E11&lt;&gt;"",'Τιμολόγιο παροχής υπηρεσιών'!$F11&lt;&gt;"")),('Τιμολόγιο παροχής υπηρεσιών'!$E11*'Τιμολόγιο παροχής υπηρεσιών'!$F11)+'Τιμολόγιο παροχής υπηρεσιών'!$G11-'Τιμολόγιο παροχής υπηρεσιών'!$H11,"")</f>
        <v>525</v>
      </c>
      <c r="J11" s="32"/>
      <c r="K11" s="9"/>
    </row>
    <row r="12" spans="1:13" ht="30" customHeight="1" x14ac:dyDescent="0.3">
      <c r="A12" s="9"/>
      <c r="B12" s="30"/>
      <c r="C12" s="26">
        <f ca="1">TODAY()+1</f>
        <v>43592</v>
      </c>
      <c r="D12" s="52" t="s">
        <v>53</v>
      </c>
      <c r="E12" s="27">
        <v>75</v>
      </c>
      <c r="F12" s="28">
        <v>3</v>
      </c>
      <c r="G12" s="27"/>
      <c r="H12" s="27"/>
      <c r="I12" s="27">
        <f>IF(OR('Τιμολόγιο παροχής υπηρεσιών'!$G12&lt;&gt;"",AND('Τιμολόγιο παροχής υπηρεσιών'!$E12&lt;&gt;"",'Τιμολόγιο παροχής υπηρεσιών'!$F12&lt;&gt;"")),('Τιμολόγιο παροχής υπηρεσιών'!$E12*'Τιμολόγιο παροχής υπηρεσιών'!$F12)+'Τιμολόγιο παροχής υπηρεσιών'!$G12-'Τιμολόγιο παροχής υπηρεσιών'!$H12,"")</f>
        <v>225</v>
      </c>
      <c r="J12" s="32"/>
      <c r="K12" s="9"/>
    </row>
    <row r="13" spans="1:13" ht="30" customHeight="1" x14ac:dyDescent="0.3">
      <c r="A13" s="9"/>
      <c r="B13" s="30"/>
      <c r="C13" s="26">
        <f ca="1">TODAY()+2</f>
        <v>43593</v>
      </c>
      <c r="D13" s="58" t="s">
        <v>64</v>
      </c>
      <c r="E13" s="27"/>
      <c r="F13" s="28"/>
      <c r="G13" s="27">
        <v>275</v>
      </c>
      <c r="H13" s="27"/>
      <c r="I13" s="27">
        <f>IF(OR('Τιμολόγιο παροχής υπηρεσιών'!$G13&lt;&gt;"",AND('Τιμολόγιο παροχής υπηρεσιών'!$E13&lt;&gt;"",'Τιμολόγιο παροχής υπηρεσιών'!$F13&lt;&gt;"")),('Τιμολόγιο παροχής υπηρεσιών'!$E13*'Τιμολόγιο παροχής υπηρεσιών'!$F13)+'Τιμολόγιο παροχής υπηρεσιών'!$G13-'Τιμολόγιο παροχής υπηρεσιών'!$H13,"")</f>
        <v>275</v>
      </c>
      <c r="J13" s="32"/>
      <c r="K13" s="9"/>
    </row>
    <row r="14" spans="1:13" ht="30" customHeight="1" x14ac:dyDescent="0.3">
      <c r="A14" s="9"/>
      <c r="B14" s="30"/>
      <c r="C14" s="26">
        <f ca="1">TODAY()+2</f>
        <v>43593</v>
      </c>
      <c r="D14" s="58" t="s">
        <v>65</v>
      </c>
      <c r="E14" s="27">
        <v>10</v>
      </c>
      <c r="F14" s="28">
        <v>3</v>
      </c>
      <c r="G14" s="27">
        <v>5</v>
      </c>
      <c r="H14" s="27"/>
      <c r="I14" s="27">
        <f>IF(OR('Τιμολόγιο παροχής υπηρεσιών'!$G14&lt;&gt;"",AND('Τιμολόγιο παροχής υπηρεσιών'!$E14&lt;&gt;"",'Τιμολόγιο παροχής υπηρεσιών'!$F14&lt;&gt;"")),('Τιμολόγιο παροχής υπηρεσιών'!$E14*'Τιμολόγιο παροχής υπηρεσιών'!$F14)+'Τιμολόγιο παροχής υπηρεσιών'!$G14-'Τιμολόγιο παροχής υπηρεσιών'!$H14,"")</f>
        <v>35</v>
      </c>
      <c r="J14" s="32"/>
      <c r="K14" s="9"/>
    </row>
    <row r="15" spans="1:13" ht="30" customHeight="1" x14ac:dyDescent="0.3">
      <c r="A15" s="9"/>
      <c r="B15" s="30"/>
      <c r="C15" s="26"/>
      <c r="D15" s="29"/>
      <c r="E15" s="27"/>
      <c r="F15" s="28"/>
      <c r="G15" s="27"/>
      <c r="H15" s="27"/>
      <c r="I15" s="27" t="str">
        <f>IF(OR('Τιμολόγιο παροχής υπηρεσιών'!$G15&lt;&gt;"",AND('Τιμολόγιο παροχής υπηρεσιών'!$E15&lt;&gt;"",'Τιμολόγιο παροχής υπηρεσιών'!$F15&lt;&gt;"")),('Τιμολόγιο παροχής υπηρεσιών'!$E15*'Τιμολόγιο παροχής υπηρεσιών'!$F15)+'Τιμολόγιο παροχής υπηρεσιών'!$G15-'Τιμολόγιο παροχής υπηρεσιών'!$H15,"")</f>
        <v/>
      </c>
      <c r="J15" s="32"/>
      <c r="K15" s="9"/>
    </row>
    <row r="16" spans="1:13" ht="30" customHeight="1" x14ac:dyDescent="0.3">
      <c r="A16" s="9"/>
      <c r="B16" s="30"/>
      <c r="C16" s="26"/>
      <c r="D16" s="29"/>
      <c r="E16" s="27"/>
      <c r="F16" s="28"/>
      <c r="G16" s="27"/>
      <c r="H16" s="27"/>
      <c r="I16" s="27" t="str">
        <f>IF(OR('Τιμολόγιο παροχής υπηρεσιών'!$G16&lt;&gt;"",AND('Τιμολόγιο παροχής υπηρεσιών'!$E16&lt;&gt;"",'Τιμολόγιο παροχής υπηρεσιών'!$F16&lt;&gt;"")),('Τιμολόγιο παροχής υπηρεσιών'!$E16*'Τιμολόγιο παροχής υπηρεσιών'!$F16)+'Τιμολόγιο παροχής υπηρεσιών'!$G16-'Τιμολόγιο παροχής υπηρεσιών'!$H16,"")</f>
        <v/>
      </c>
      <c r="J16" s="32"/>
      <c r="K16" s="9"/>
    </row>
    <row r="17" spans="1:11" ht="30" customHeight="1" x14ac:dyDescent="0.3">
      <c r="A17" s="9"/>
      <c r="B17" s="30"/>
      <c r="C17" s="26"/>
      <c r="D17" s="29"/>
      <c r="E17" s="27"/>
      <c r="F17" s="28"/>
      <c r="G17" s="27"/>
      <c r="H17" s="27"/>
      <c r="I17" s="27" t="str">
        <f>IF(OR('Τιμολόγιο παροχής υπηρεσιών'!$G17&lt;&gt;"",AND('Τιμολόγιο παροχής υπηρεσιών'!$E17&lt;&gt;"",'Τιμολόγιο παροχής υπηρεσιών'!$F17&lt;&gt;"")),('Τιμολόγιο παροχής υπηρεσιών'!$E17*'Τιμολόγιο παροχής υπηρεσιών'!$F17)+'Τιμολόγιο παροχής υπηρεσιών'!$G17-'Τιμολόγιο παροχής υπηρεσιών'!$H17,"")</f>
        <v/>
      </c>
      <c r="J17" s="32"/>
      <c r="K17" s="9"/>
    </row>
    <row r="18" spans="1:11" ht="30" customHeight="1" x14ac:dyDescent="0.3">
      <c r="A18" s="9"/>
      <c r="B18" s="30"/>
      <c r="C18" s="26"/>
      <c r="D18" s="29"/>
      <c r="E18" s="27"/>
      <c r="F18" s="28"/>
      <c r="G18" s="27"/>
      <c r="H18" s="27"/>
      <c r="I18" s="27" t="str">
        <f>IF(OR('Τιμολόγιο παροχής υπηρεσιών'!$G18&lt;&gt;"",AND('Τιμολόγιο παροχής υπηρεσιών'!$E18&lt;&gt;"",'Τιμολόγιο παροχής υπηρεσιών'!$F18&lt;&gt;"")),('Τιμολόγιο παροχής υπηρεσιών'!$E18*'Τιμολόγιο παροχής υπηρεσιών'!$F18)+'Τιμολόγιο παροχής υπηρεσιών'!$G18-'Τιμολόγιο παροχής υπηρεσιών'!$H18,"")</f>
        <v/>
      </c>
      <c r="J18" s="32"/>
      <c r="K18" s="9"/>
    </row>
    <row r="19" spans="1:11" ht="30" customHeight="1" x14ac:dyDescent="0.3">
      <c r="A19" s="9"/>
      <c r="B19" s="30"/>
      <c r="C19" s="26"/>
      <c r="D19" s="29"/>
      <c r="E19" s="27"/>
      <c r="F19" s="28"/>
      <c r="G19" s="27"/>
      <c r="H19" s="27"/>
      <c r="I19" s="27" t="str">
        <f>IF(OR('Τιμολόγιο παροχής υπηρεσιών'!$G19&lt;&gt;"",AND('Τιμολόγιο παροχής υπηρεσιών'!$E19&lt;&gt;"",'Τιμολόγιο παροχής υπηρεσιών'!$F19&lt;&gt;"")),('Τιμολόγιο παροχής υπηρεσιών'!$E19*'Τιμολόγιο παροχής υπηρεσιών'!$F19)+'Τιμολόγιο παροχής υπηρεσιών'!$G19-'Τιμολόγιο παροχής υπηρεσιών'!$H19,"")</f>
        <v/>
      </c>
      <c r="J19" s="32"/>
      <c r="K19" s="9"/>
    </row>
    <row r="20" spans="1:11" ht="30" customHeight="1" x14ac:dyDescent="0.3">
      <c r="A20" s="9"/>
      <c r="B20" s="30"/>
      <c r="C20" s="26"/>
      <c r="D20" s="29"/>
      <c r="E20" s="27"/>
      <c r="F20" s="28"/>
      <c r="G20" s="27"/>
      <c r="H20" s="27"/>
      <c r="I20" s="27" t="str">
        <f>IF(OR('Τιμολόγιο παροχής υπηρεσιών'!$G20&lt;&gt;"",AND('Τιμολόγιο παροχής υπηρεσιών'!$E20&lt;&gt;"",'Τιμολόγιο παροχής υπηρεσιών'!$F20&lt;&gt;"")),('Τιμολόγιο παροχής υπηρεσιών'!$E20*'Τιμολόγιο παροχής υπηρεσιών'!$F20)+'Τιμολόγιο παροχής υπηρεσιών'!$G20-'Τιμολόγιο παροχής υπηρεσιών'!$H20,"")</f>
        <v/>
      </c>
      <c r="J20" s="32"/>
      <c r="K20" s="9"/>
    </row>
    <row r="21" spans="1:11" ht="30" customHeight="1" x14ac:dyDescent="0.3">
      <c r="A21" s="9"/>
      <c r="B21" s="30"/>
      <c r="C21" s="26"/>
      <c r="D21" s="29"/>
      <c r="E21" s="27"/>
      <c r="F21" s="28"/>
      <c r="G21" s="27"/>
      <c r="H21" s="27"/>
      <c r="I21" s="27" t="str">
        <f>IF(OR('Τιμολόγιο παροχής υπηρεσιών'!$G21&lt;&gt;"",AND('Τιμολόγιο παροχής υπηρεσιών'!$E21&lt;&gt;"",'Τιμολόγιο παροχής υπηρεσιών'!$F21&lt;&gt;"")),('Τιμολόγιο παροχής υπηρεσιών'!$E21*'Τιμολόγιο παροχής υπηρεσιών'!$F21)+'Τιμολόγιο παροχής υπηρεσιών'!$G21-'Τιμολόγιο παροχής υπηρεσιών'!$H21,"")</f>
        <v/>
      </c>
      <c r="J21" s="32"/>
      <c r="K21" s="9"/>
    </row>
    <row r="22" spans="1:11" ht="30" customHeight="1" x14ac:dyDescent="0.3">
      <c r="A22" s="9"/>
      <c r="B22" s="30"/>
      <c r="C22" s="26"/>
      <c r="D22" s="29"/>
      <c r="E22" s="27"/>
      <c r="F22" s="28"/>
      <c r="G22" s="27"/>
      <c r="H22" s="27"/>
      <c r="I22" s="27" t="str">
        <f>IF(OR('Τιμολόγιο παροχής υπηρεσιών'!$G22&lt;&gt;"",AND('Τιμολόγιο παροχής υπηρεσιών'!$E22&lt;&gt;"",'Τιμολόγιο παροχής υπηρεσιών'!$F22&lt;&gt;"")),('Τιμολόγιο παροχής υπηρεσιών'!$E22*'Τιμολόγιο παροχής υπηρεσιών'!$F22)+'Τιμολόγιο παροχής υπηρεσιών'!$G22-'Τιμολόγιο παροχής υπηρεσιών'!$H22,"")</f>
        <v/>
      </c>
      <c r="J22" s="32"/>
      <c r="K22" s="9"/>
    </row>
    <row r="23" spans="1:11" ht="30" customHeight="1" x14ac:dyDescent="0.3">
      <c r="A23" s="9"/>
      <c r="B23" s="30"/>
      <c r="C23" s="26"/>
      <c r="D23" s="29"/>
      <c r="E23" s="27"/>
      <c r="F23" s="28"/>
      <c r="G23" s="27"/>
      <c r="H23" s="27"/>
      <c r="I23" s="27" t="str">
        <f>IF(OR('Τιμολόγιο παροχής υπηρεσιών'!$G23&lt;&gt;"",AND('Τιμολόγιο παροχής υπηρεσιών'!$E23&lt;&gt;"",'Τιμολόγιο παροχής υπηρεσιών'!$F23&lt;&gt;"")),('Τιμολόγιο παροχής υπηρεσιών'!$E23*'Τιμολόγιο παροχής υπηρεσιών'!$F23)+'Τιμολόγιο παροχής υπηρεσιών'!$G23-'Τιμολόγιο παροχής υπηρεσιών'!$H23,"")</f>
        <v/>
      </c>
      <c r="J23" s="32"/>
      <c r="K23" s="9"/>
    </row>
    <row r="24" spans="1:11" ht="30" customHeight="1" thickBot="1" x14ac:dyDescent="0.35">
      <c r="A24" s="9"/>
      <c r="B24" s="8"/>
      <c r="C24" s="61" t="str">
        <f>"Όλεσ οι επιταγέσ είναι πληρωτέεσ στην εταιρεία "&amp;ΕπωνυμίαΕταιρείας&amp;"."</f>
        <v>Όλεσ οι επιταγέσ είναι πληρωτέεσ στην εταιρεία Επωνυμία Επιχείρησης:.</v>
      </c>
      <c r="D24" s="61"/>
      <c r="E24" s="61"/>
      <c r="F24" s="61"/>
      <c r="G24" s="61"/>
      <c r="H24" s="21" t="s">
        <v>15</v>
      </c>
      <c r="I24" s="22">
        <f>SUM('Τιμολόγιο παροχής υπηρεσιών'!$I$11:$I$13)</f>
        <v>1025</v>
      </c>
      <c r="J24" s="8"/>
      <c r="K24" s="9"/>
    </row>
    <row r="25" spans="1:11" ht="30" customHeight="1" thickBot="1" x14ac:dyDescent="0.35">
      <c r="A25" s="9"/>
      <c r="B25" s="8"/>
      <c r="C25" s="56" t="s">
        <v>60</v>
      </c>
      <c r="D25" s="55">
        <f>DATEDIF(I3,I4,"d")</f>
        <v>30</v>
      </c>
      <c r="E25" s="64" t="s">
        <v>61</v>
      </c>
      <c r="F25" s="65"/>
      <c r="G25" s="65"/>
      <c r="H25" s="4" t="s">
        <v>16</v>
      </c>
      <c r="I25" s="5">
        <v>200</v>
      </c>
      <c r="J25" s="8"/>
      <c r="K25" s="9"/>
    </row>
    <row r="26" spans="1:11" ht="30" customHeight="1" x14ac:dyDescent="0.3">
      <c r="A26" s="9"/>
      <c r="B26" s="8"/>
      <c r="C26" s="13"/>
      <c r="D26" s="13"/>
      <c r="E26" s="13"/>
      <c r="F26" s="13"/>
      <c r="G26" s="13"/>
      <c r="H26" s="6" t="s">
        <v>17</v>
      </c>
      <c r="I26" s="7">
        <f>ΜερικόΣύνολοΤιμολογίου-Κατάθεση</f>
        <v>825</v>
      </c>
      <c r="J26" s="8"/>
      <c r="K26" s="9"/>
    </row>
    <row r="27" spans="1:11" ht="30" customHeight="1" x14ac:dyDescent="0.3">
      <c r="A27" s="9"/>
      <c r="B27" s="8"/>
      <c r="C27"/>
      <c r="D27"/>
      <c r="E27"/>
      <c r="F27"/>
      <c r="G27"/>
      <c r="H27"/>
      <c r="I27"/>
      <c r="J27" s="8"/>
      <c r="K27" s="9"/>
    </row>
    <row r="28" spans="1:11" ht="23.25" customHeight="1" x14ac:dyDescent="0.3">
      <c r="A28" s="9"/>
      <c r="B28" s="8"/>
      <c r="C28" s="8"/>
      <c r="D28" s="8"/>
      <c r="E28" s="8"/>
      <c r="F28" s="8"/>
      <c r="G28" s="8"/>
      <c r="H28" s="8"/>
      <c r="I28" s="8"/>
      <c r="J28" s="8"/>
      <c r="K28" s="9"/>
    </row>
    <row r="29" spans="1:11" ht="30" customHeight="1" x14ac:dyDescent="0.3">
      <c r="A29" s="9"/>
      <c r="B29" s="9"/>
      <c r="C29" s="9"/>
      <c r="D29" s="9"/>
      <c r="E29" s="9"/>
      <c r="F29" s="9"/>
      <c r="G29" s="9"/>
      <c r="H29" s="9"/>
      <c r="I29" s="9"/>
      <c r="J29" s="9"/>
      <c r="K29" s="9"/>
    </row>
  </sheetData>
  <sheetProtection formatCells="0" formatColumns="0" formatRows="0" selectLockedCells="1" sort="0"/>
  <mergeCells count="5">
    <mergeCell ref="B7:B9"/>
    <mergeCell ref="C24:G24"/>
    <mergeCell ref="H7:I9"/>
    <mergeCell ref="C7:C9"/>
    <mergeCell ref="E25:G25"/>
  </mergeCells>
  <phoneticPr fontId="5" type="noConversion"/>
  <dataValidations xWindow="135" yWindow="432" count="42">
    <dataValidation type="list" errorStyle="warning" allowBlank="1" showInputMessage="1" showErrorMessage="1" error="Επιλέξτε όνομα πελάτη από τη λίστα. Επιλέξτε ΑΚΥΡΟ, έπειτα πατήστε ALT+ΚΑΤΩ ΒΕΛΟΣ για να ανοίξετε την αναπτυσσόμενη λίστα και, στη συνέχεια, πατήστε το πλήκτρο ENTER για να επιλέξετε" prompt="Επιλέξτε όνομα πελάτη σε αυτό το κελί. Πατήστε ALT+ΚΑΤΩ ΒΕΛΟΣ για να ανοίξετε την αναπτυσσόμενη λίστα και, στη συνέχεια, πατήστε ENTER για να επιλέξετε. Προσθέστε περισσότερους πελάτες στο φύλλο εργασίας &quot;Πελάτες&quot; για να αναπτύξετε τη λίστα επιλογής" sqref="D6" xr:uid="{00000000-0002-0000-0000-000000000000}">
      <formula1>ΑναζήτησηΠελάτη</formula1>
    </dataValidation>
    <dataValidation allowBlank="1" showInputMessage="1" showErrorMessage="1" prompt="Σε αυτό το κελί βρίσκεται ο τίτλος αυτού του φύλλου εργασίας. Εισαγάγετε την επωνυμία της εταιρείας στο παρακάτω κελί. Εισαγάγετε τον αριθμό τιμολογίου, την ημερομηνία τιμολογίου και την προθεσμία στα κελιά H1, H2 και H3" sqref="B2:C2" xr:uid="{00000000-0002-0000-0000-000002000000}"/>
    <dataValidation allowBlank="1" showInputMessage="1" showErrorMessage="1" prompt="Εισαγάγετε την επωνυμία της εταιρείας τιμολόγησης σε αυτό το κελί, τις λεπτομέρειες της εταιρείας τιμολόγησης στα κελιά B3 έως E4 και τις λεπτομέρειες τιμολογίου στον πίνακα ξεκινώντας από το κελί B9" sqref="B3:C3" xr:uid="{00000000-0002-0000-0000-000003000000}"/>
    <dataValidation allowBlank="1" showInputMessage="1" showErrorMessage="1" prompt="Εισαγάγετε τη διεύθυνση της εταιρείας τιμολόγησης σε αυτό το κελί" sqref="B4:C4" xr:uid="{00000000-0002-0000-0000-000004000000}"/>
    <dataValidation allowBlank="1" showInputMessage="1" showErrorMessage="1" prompt="Εισαγάγετε την πόλη, το νομό και τον ταχυδρομικό κώδικα σε αυτό το κελί" sqref="B5:C5" xr:uid="{00000000-0002-0000-0000-000005000000}"/>
    <dataValidation allowBlank="1" showInputMessage="1" showErrorMessage="1" prompt="Εισαγάγετε τον αριθμό τηλεφώνου της εταιρείας τιμολόγησης σε αυτό το κελί" sqref="E4" xr:uid="{00000000-0002-0000-0000-000006000000}"/>
    <dataValidation allowBlank="1" showInputMessage="1" showErrorMessage="1" prompt="Εισαγάγετε τον αριθμό φαξ της εταιρείας τιμολόγησης σε αυτό το κελί" sqref="E5" xr:uid="{00000000-0002-0000-0000-000007000000}"/>
    <dataValidation allowBlank="1" showInputMessage="1" showErrorMessage="1" prompt="Εισαγάγετε τη διεύθυνση email της εταιρείας τιμολόγησης σε αυτό το κελί" sqref="F4" xr:uid="{00000000-0002-0000-0000-000008000000}"/>
    <dataValidation allowBlank="1" showInputMessage="1" showErrorMessage="1" prompt="Εισαγάγετε τη διεύθυνση τοποθεσίας web της εταιρείας τιμολόγησης σε αυτό το κελί" sqref="F5" xr:uid="{00000000-0002-0000-0000-000009000000}"/>
    <dataValidation allowBlank="1" showInputMessage="1" showErrorMessage="1" prompt="Τα στοιχεία του πεδίου &quot;Χρέωση&quot; ενημερώνονται αυτόματα στις γραμμές 5 έως 8, ανάλογα με την επιλογή στο κελί στα δεξιά. Πληκτρολογήστε την περιγραφή του τιμολογίου στο κελί G6" sqref="B6:C6" xr:uid="{00000000-0002-0000-0000-00000A000000}"/>
    <dataValidation allowBlank="1" showInputMessage="1" showErrorMessage="1" prompt="Η διεύθυνση πελάτη ενημερώνεται αυτόματα στα κελιά C6 έως C8" sqref="B7:C9" xr:uid="{00000000-0002-0000-0000-00000B000000}"/>
    <dataValidation allowBlank="1" showInputMessage="1" showErrorMessage="1" prompt="Η διεύθυνση πελάτη ενημερώνεται αυτόματα σε αυτό το κελί" sqref="D7:D9 F6:F9" xr:uid="{00000000-0002-0000-0000-00000C000000}"/>
    <dataValidation allowBlank="1" showInputMessage="1" showErrorMessage="1" prompt="Ο αριθμός τηλεφώνου του πελάτη ενημερώνεται αυτόματα στο κελί στα δεξιά" sqref="E6" xr:uid="{00000000-0002-0000-0000-00000F000000}"/>
    <dataValidation allowBlank="1" showInputMessage="1" showErrorMessage="1" prompt="Ο αριθμός φαξ του πελάτη ενημερώνεται αυτόματα στο κελί στα δεξιά" sqref="E7" xr:uid="{00000000-0002-0000-0000-000011000000}"/>
    <dataValidation allowBlank="1" showInputMessage="1" showErrorMessage="1" prompt="Η διεύθυνση ηλεκτρονικού ταχυδρομείου του πελάτη ενημερώνεται αυτόματα στο κελί στα δεξιά" sqref="E8" xr:uid="{00000000-0002-0000-0000-000013000000}"/>
    <dataValidation allowBlank="1" showInputMessage="1" showErrorMessage="1" prompt="Το όνομα της επαφής πελάτη ενημερώνεται αυτόματα στο κελί στα δεξιά" sqref="E9" xr:uid="{00000000-0002-0000-0000-000015000000}"/>
    <dataValidation allowBlank="1" showInputMessage="1" showErrorMessage="1" prompt="Εισαγάγετε τον αριθμό τιμολογίου στο κελί στα δεξιά" sqref="H2" xr:uid="{00000000-0002-0000-0000-000017000000}"/>
    <dataValidation allowBlank="1" showInputMessage="1" showErrorMessage="1" prompt="Εισαγάγετε τον αριθμό τιμολογίου σε αυτό το κελί" sqref="I2:J2 J3:J5" xr:uid="{00000000-0002-0000-0000-000018000000}"/>
    <dataValidation allowBlank="1" showInputMessage="1" showErrorMessage="1" prompt="Εισαγάγετε την ημερομηνία του τιμολογίου στο κελί στα δεξιά" sqref="H3" xr:uid="{00000000-0002-0000-0000-000019000000}"/>
    <dataValidation allowBlank="1" showInputMessage="1" showErrorMessage="1" prompt="Εισαγάγετε την ημερομηνία τιμολογίου σε αυτό το κελί" sqref="I3" xr:uid="{00000000-0002-0000-0000-00001A000000}"/>
    <dataValidation allowBlank="1" showInputMessage="1" showErrorMessage="1" prompt="Εισαγάγετε την προθεσμία στο κελί στα δεξιά" sqref="H4" xr:uid="{00000000-0002-0000-0000-00001B000000}"/>
    <dataValidation allowBlank="1" showInputMessage="1" showErrorMessage="1" prompt="Εισαγάγετε την προθεσμία σε αυτό το κελί" sqref="I4" xr:uid="{00000000-0002-0000-0000-00001C000000}"/>
    <dataValidation allowBlank="1" showInputMessage="1" showErrorMessage="1" prompt="Εισαγάγετε την περιγραφή του τιμολογίου στο παρακάτω κελί" sqref="H6:J6 J7:J9" xr:uid="{00000000-0002-0000-0000-00001D000000}"/>
    <dataValidation allowBlank="1" showInputMessage="1" showErrorMessage="1" prompt="Εισαγάγετε την περιγραφή του τιμολογίου σε αυτό το κελί" sqref="H7:I9" xr:uid="{00000000-0002-0000-0000-00001E000000}"/>
    <dataValidation allowBlank="1" showInputMessage="1" showErrorMessage="1" prompt="Εισαγάγετε την ημερομηνία σε αυτήν τη στήλη κάτω από αυτή την επικεφαλίδα" sqref="B10:C10" xr:uid="{00000000-0002-0000-0000-00001F000000}"/>
    <dataValidation allowBlank="1" showInputMessage="1" showErrorMessage="1" prompt="Εισαγάγετε την περιγραφή σε αυτήν τη στήλη, κάτω από αυτή την επικεφαλίδα" sqref="D10" xr:uid="{00000000-0002-0000-0000-000020000000}"/>
    <dataValidation allowBlank="1" showInputMessage="1" showErrorMessage="1" prompt="Εισαγάγετε την αμοιβή ανά ώρα σε αυτήν τη στήλη κάτω από αυτή την επικεφαλίδα" sqref="E10" xr:uid="{00000000-0002-0000-0000-000021000000}"/>
    <dataValidation allowBlank="1" showInputMessage="1" showErrorMessage="1" prompt="Εισαγάγετε τις ώρες σε αυτήν τη στήλη κάτω από αυτή την επικεφαλίδα" sqref="F10" xr:uid="{00000000-0002-0000-0000-000022000000}"/>
    <dataValidation allowBlank="1" showInputMessage="1" showErrorMessage="1" prompt="Εισαγάγετε την ενιαία χρέωση σε αυτήν τη στήλη κάτω από αυτή την επικεφαλίδα" sqref="G10" xr:uid="{00000000-0002-0000-0000-000023000000}"/>
    <dataValidation allowBlank="1" showInputMessage="1" showErrorMessage="1" prompt="Εισαγάγετε την έκπτωση σε αυτήν τη στήλη, κάτω από αυτή την επικεφαλίδα" sqref="H10" xr:uid="{00000000-0002-0000-0000-000024000000}"/>
    <dataValidation allowBlank="1" showInputMessage="1" showErrorMessage="1" prompt="Το σύνολο υπολογίζεται αυτόματα σε αυτή τη στήλη κάτω από αυτή την επικεφαλίδα" sqref="I10:J10" xr:uid="{00000000-0002-0000-0000-000025000000}"/>
    <dataValidation allowBlank="1" showInputMessage="1" showErrorMessage="1" prompt="Το μερικό σύνολο τιμολογίου υπολογίζεται αυτόματα στο κελί στα δεξιά" sqref="H24" xr:uid="{00000000-0002-0000-0000-000026000000}"/>
    <dataValidation allowBlank="1" showInputMessage="1" showErrorMessage="1" prompt="Το μερικό σύνολο τιμολογίου υπολογίζεται αυτόματα σε αυτό το κελί" sqref="I24" xr:uid="{00000000-0002-0000-0000-000027000000}"/>
    <dataValidation allowBlank="1" showInputMessage="1" showErrorMessage="1" prompt="Εισαγάγετε το ποσό κατάθεσης στο κελί στα δεξιά" sqref="H25" xr:uid="{00000000-0002-0000-0000-000028000000}"/>
    <dataValidation allowBlank="1" showInputMessage="1" showErrorMessage="1" prompt="Εισαγάγετε το ποσό κατάθεσης σε αυτό το κελί" sqref="I25" xr:uid="{00000000-0002-0000-0000-000029000000}"/>
    <dataValidation allowBlank="1" showInputMessage="1" showErrorMessage="1" prompt="Το συνολικό οφειλόμενο ποσό υπολογίζεται αυτόματα στο κελί στα δεξιά" sqref="H26" xr:uid="{00000000-0002-0000-0000-00002A000000}"/>
    <dataValidation allowBlank="1" showInputMessage="1" showErrorMessage="1" prompt="Το συνολικό οφειλόμενο ποσό υπολογίζεται αυτόματα σε αυτό το κελί" sqref="I26" xr:uid="{00000000-0002-0000-0000-00002B000000}"/>
    <dataValidation allowBlank="1" showInputMessage="1" showErrorMessage="1" prompt="Εισαγάγετε τον αριθμό των ημερών μετά το πέρας των οποίων το συνολικό ποσό θα είναι εκπρόθεσμο, για να αντικαταστήσετε το πρώτο &lt;#&gt; σε αυτό το κελί και εισαγάγετε το ποσοστό χρέωσης εκπρόθεσμης υπηρεσίας στο δεύτερο &lt;#&gt;" sqref="C25:E25" xr:uid="{00000000-0002-0000-0000-00002C000000}"/>
    <dataValidation allowBlank="1" showInputMessage="1" showErrorMessage="1" prompt="Η επωνυμία της εταιρείας προστίθεται αυτόματα σε αυτό το κελί" sqref="C24:G24" xr:uid="{00000000-0002-0000-0000-00002D000000}"/>
    <dataValidation allowBlank="1" showInputMessage="1" showErrorMessage="1" prompt="Εισαγάγετε τον αριθμό τηλεφώνου της εταιρείας τιμολόγησης στο κελί στα δεξιά" sqref="D4" xr:uid="{00000000-0002-0000-0000-00002E000000}"/>
    <dataValidation allowBlank="1" showInputMessage="1" showErrorMessage="1" prompt="Εισαγάγετε τον αριθμό φαξ της εταιρείας τιμολόγησης στο κελί στα δεξιά" sqref="D5" xr:uid="{00000000-0002-0000-0000-00002F000000}"/>
    <dataValidation allowBlank="1" showInputMessage="1" showErrorMessage="1" prompt="Σύνδεση περιήγησης στο φύλλο εργασίας &quot;Πελάτες&quot;. Αυτό το κελί δεν εκτυπώνεται" sqref="K2" xr:uid="{00000000-0002-0000-0000-000030000000}"/>
  </dataValidations>
  <hyperlinks>
    <hyperlink ref="K2" location="Πελάτες!A1" tooltip="Επιλέξτε το για να μεταβείτε στο φύλλο εργασίας &quot;Πελάτες&quot;" display="Πελάτες" xr:uid="{00000000-0004-0000-0000-000004000000}"/>
    <hyperlink ref="F4" r:id="rId1" xr:uid="{2C084FB2-845D-4D2C-8A0B-6E3E470F6DF8}"/>
    <hyperlink ref="F5" r:id="rId2" xr:uid="{BEB5AC16-F615-4632-AD66-23747D6CA488}"/>
  </hyperlinks>
  <printOptions horizontalCentered="1"/>
  <pageMargins left="0" right="0" top="0" bottom="0" header="0" footer="0"/>
  <pageSetup paperSize="9" scale="60" orientation="landscape" r:id="rId3"/>
  <headerFooter differentFirst="1">
    <oddFoote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1" tint="0.499984740745262"/>
    <pageSetUpPr autoPageBreaks="0" fitToPage="1"/>
  </sheetPr>
  <dimension ref="C1:N19"/>
  <sheetViews>
    <sheetView showGridLines="0" zoomScale="85" zoomScaleNormal="85" workbookViewId="0">
      <selection activeCell="K12" sqref="K12"/>
    </sheetView>
  </sheetViews>
  <sheetFormatPr defaultColWidth="9" defaultRowHeight="30" customHeight="1" x14ac:dyDescent="0.3"/>
  <cols>
    <col min="1" max="2" width="2.625" style="10" customWidth="1"/>
    <col min="3" max="3" width="24.25" style="10" customWidth="1"/>
    <col min="4" max="4" width="18.75" style="10" customWidth="1"/>
    <col min="5" max="5" width="24.75" style="10" customWidth="1"/>
    <col min="6" max="6" width="22.25" style="10" customWidth="1"/>
    <col min="7" max="7" width="26.625" style="10" customWidth="1"/>
    <col min="8" max="8" width="17.25" style="10" customWidth="1"/>
    <col min="9" max="9" width="25" style="10" customWidth="1"/>
    <col min="10" max="10" width="18.5" style="10" bestFit="1" customWidth="1"/>
    <col min="11" max="11" width="28.5" style="10" customWidth="1"/>
    <col min="12" max="12" width="19.125" style="10" customWidth="1"/>
    <col min="13" max="13" width="2.625" style="10" customWidth="1"/>
    <col min="14" max="14" width="22.625" style="10" customWidth="1"/>
    <col min="15" max="16384" width="9" style="10"/>
  </cols>
  <sheetData>
    <row r="1" spans="3:14" ht="50.1" customHeight="1" thickBot="1" x14ac:dyDescent="0.35">
      <c r="C1" s="44" t="s">
        <v>19</v>
      </c>
      <c r="D1" s="44"/>
      <c r="E1" s="44"/>
      <c r="F1" s="44"/>
      <c r="G1" s="44"/>
      <c r="H1" s="44"/>
      <c r="I1" s="44"/>
      <c r="J1" s="44"/>
      <c r="K1" s="44"/>
      <c r="L1" s="44"/>
      <c r="N1" s="12" t="s">
        <v>39</v>
      </c>
    </row>
    <row r="2" spans="3:14" ht="30" customHeight="1" x14ac:dyDescent="0.3">
      <c r="C2" s="45" t="s">
        <v>20</v>
      </c>
      <c r="D2" s="45" t="s">
        <v>21</v>
      </c>
      <c r="E2" s="45" t="s">
        <v>24</v>
      </c>
      <c r="F2" s="45" t="s">
        <v>27</v>
      </c>
      <c r="G2" s="45" t="s">
        <v>29</v>
      </c>
      <c r="H2" s="45" t="s">
        <v>32</v>
      </c>
      <c r="I2" s="45" t="s">
        <v>35</v>
      </c>
      <c r="J2" s="45" t="s">
        <v>36</v>
      </c>
      <c r="K2" s="45" t="s">
        <v>37</v>
      </c>
      <c r="L2" s="45" t="s">
        <v>38</v>
      </c>
    </row>
    <row r="3" spans="3:14" ht="59.25" customHeight="1" x14ac:dyDescent="0.3">
      <c r="C3" s="46" t="s">
        <v>57</v>
      </c>
      <c r="D3" s="47" t="s">
        <v>22</v>
      </c>
      <c r="E3" s="47" t="s">
        <v>25</v>
      </c>
      <c r="F3" s="47" t="s">
        <v>28</v>
      </c>
      <c r="G3" s="47" t="s">
        <v>30</v>
      </c>
      <c r="H3" s="47" t="s">
        <v>33</v>
      </c>
      <c r="I3" s="48">
        <v>12345</v>
      </c>
      <c r="J3" s="49">
        <v>4325550178</v>
      </c>
      <c r="K3" s="50" t="s">
        <v>58</v>
      </c>
      <c r="L3" s="49">
        <v>4325550124</v>
      </c>
    </row>
    <row r="4" spans="3:14" ht="45.75" customHeight="1" x14ac:dyDescent="0.3">
      <c r="C4" s="46" t="s">
        <v>56</v>
      </c>
      <c r="D4" s="47" t="s">
        <v>23</v>
      </c>
      <c r="E4" s="47" t="s">
        <v>26</v>
      </c>
      <c r="F4" s="47" t="s">
        <v>50</v>
      </c>
      <c r="G4" s="47" t="s">
        <v>31</v>
      </c>
      <c r="H4" s="47" t="s">
        <v>34</v>
      </c>
      <c r="I4" s="48">
        <v>9876</v>
      </c>
      <c r="J4" s="49">
        <v>4325550189</v>
      </c>
      <c r="K4" s="50" t="s">
        <v>59</v>
      </c>
      <c r="L4" s="49">
        <v>4325550123</v>
      </c>
    </row>
    <row r="5" spans="3:14" ht="55.5" customHeight="1" x14ac:dyDescent="0.3">
      <c r="C5" s="51" t="s">
        <v>46</v>
      </c>
      <c r="D5" s="47" t="s">
        <v>47</v>
      </c>
      <c r="E5" s="47" t="s">
        <v>48</v>
      </c>
      <c r="F5" s="47" t="s">
        <v>51</v>
      </c>
      <c r="G5" s="47" t="s">
        <v>52</v>
      </c>
      <c r="H5" s="47" t="s">
        <v>34</v>
      </c>
      <c r="I5" s="48">
        <v>14569</v>
      </c>
      <c r="J5" s="49">
        <v>4325550200</v>
      </c>
      <c r="K5" s="50" t="s">
        <v>49</v>
      </c>
      <c r="L5" s="49">
        <v>4325550122</v>
      </c>
    </row>
    <row r="6" spans="3:14" ht="30" customHeight="1" x14ac:dyDescent="0.3">
      <c r="C6" s="51"/>
      <c r="D6" s="47"/>
      <c r="E6" s="47"/>
      <c r="F6" s="47"/>
      <c r="G6" s="47"/>
      <c r="H6" s="47"/>
      <c r="I6" s="48"/>
      <c r="J6" s="49"/>
      <c r="K6" s="47"/>
      <c r="L6" s="49"/>
    </row>
    <row r="7" spans="3:14" ht="30" customHeight="1" x14ac:dyDescent="0.3">
      <c r="C7" s="47"/>
      <c r="D7" s="47"/>
      <c r="E7" s="47"/>
      <c r="F7" s="47"/>
      <c r="G7" s="47"/>
      <c r="H7" s="47"/>
      <c r="I7" s="47"/>
      <c r="J7" s="47"/>
      <c r="K7" s="47"/>
      <c r="L7" s="47"/>
    </row>
    <row r="8" spans="3:14" ht="30" customHeight="1" x14ac:dyDescent="0.3">
      <c r="C8" s="47"/>
      <c r="D8" s="47"/>
      <c r="E8" s="47"/>
      <c r="F8" s="47"/>
      <c r="G8" s="47"/>
      <c r="H8" s="47"/>
      <c r="I8" s="47"/>
      <c r="J8" s="47"/>
      <c r="K8" s="47"/>
      <c r="L8" s="47"/>
    </row>
    <row r="9" spans="3:14" ht="30" customHeight="1" x14ac:dyDescent="0.3">
      <c r="C9" s="47"/>
      <c r="D9" s="47"/>
      <c r="E9" s="47"/>
      <c r="F9" s="47"/>
      <c r="G9" s="47"/>
      <c r="H9" s="47"/>
      <c r="I9" s="47"/>
      <c r="J9" s="47"/>
      <c r="K9" s="47"/>
      <c r="L9" s="47"/>
    </row>
    <row r="10" spans="3:14" ht="30" customHeight="1" x14ac:dyDescent="0.3">
      <c r="C10" s="47"/>
      <c r="D10" s="47"/>
      <c r="E10" s="47"/>
      <c r="F10" s="47"/>
      <c r="G10" s="47"/>
      <c r="H10" s="47"/>
      <c r="I10" s="47"/>
      <c r="J10" s="47"/>
      <c r="K10" s="47"/>
      <c r="L10" s="47"/>
    </row>
    <row r="11" spans="3:14" ht="30" customHeight="1" x14ac:dyDescent="0.3">
      <c r="C11" s="47"/>
      <c r="D11" s="47"/>
      <c r="E11" s="47"/>
      <c r="F11" s="47"/>
      <c r="G11" s="47"/>
      <c r="H11" s="47"/>
      <c r="I11" s="47"/>
      <c r="J11" s="47"/>
      <c r="K11" s="47"/>
      <c r="L11" s="47"/>
    </row>
    <row r="12" spans="3:14" ht="30" customHeight="1" x14ac:dyDescent="0.3">
      <c r="C12" s="47"/>
      <c r="D12" s="47"/>
      <c r="E12" s="47"/>
      <c r="F12" s="47"/>
      <c r="G12" s="47"/>
      <c r="H12" s="47"/>
      <c r="I12" s="47"/>
      <c r="J12" s="47"/>
      <c r="K12" s="47"/>
      <c r="L12" s="47"/>
    </row>
    <row r="13" spans="3:14" ht="30" customHeight="1" x14ac:dyDescent="0.3">
      <c r="C13" s="47"/>
      <c r="D13" s="47"/>
      <c r="E13" s="47"/>
      <c r="F13" s="47"/>
      <c r="G13" s="47"/>
      <c r="H13" s="47"/>
      <c r="I13" s="47"/>
      <c r="J13" s="47"/>
      <c r="K13" s="47"/>
      <c r="L13" s="47"/>
    </row>
    <row r="14" spans="3:14" ht="30" customHeight="1" x14ac:dyDescent="0.3">
      <c r="C14" s="47"/>
      <c r="D14" s="47"/>
      <c r="E14" s="47"/>
      <c r="F14" s="47"/>
      <c r="G14" s="47"/>
      <c r="H14" s="47"/>
      <c r="I14" s="47"/>
      <c r="J14" s="47"/>
      <c r="K14" s="47"/>
      <c r="L14" s="47"/>
    </row>
    <row r="15" spans="3:14" ht="30" customHeight="1" x14ac:dyDescent="0.3">
      <c r="C15" s="47"/>
      <c r="D15" s="47"/>
      <c r="E15" s="47"/>
      <c r="F15" s="47"/>
      <c r="G15" s="47"/>
      <c r="H15" s="47"/>
      <c r="I15" s="47"/>
      <c r="J15" s="47"/>
      <c r="K15" s="47"/>
      <c r="L15" s="47"/>
    </row>
    <row r="16" spans="3:14" ht="30" customHeight="1" x14ac:dyDescent="0.3">
      <c r="C16" s="47"/>
      <c r="D16" s="47"/>
      <c r="E16" s="47"/>
      <c r="F16" s="47"/>
      <c r="G16" s="47"/>
      <c r="H16" s="47"/>
      <c r="I16" s="47"/>
      <c r="J16" s="47"/>
      <c r="K16" s="47"/>
      <c r="L16" s="47"/>
    </row>
    <row r="17" spans="3:12" ht="30" customHeight="1" x14ac:dyDescent="0.3">
      <c r="C17" s="47"/>
      <c r="D17" s="47"/>
      <c r="E17" s="47"/>
      <c r="F17" s="47"/>
      <c r="G17" s="47"/>
      <c r="H17" s="47"/>
      <c r="I17" s="47"/>
      <c r="J17" s="47"/>
      <c r="K17" s="47"/>
      <c r="L17" s="47"/>
    </row>
    <row r="18" spans="3:12" ht="30" customHeight="1" x14ac:dyDescent="0.3">
      <c r="C18" s="47"/>
      <c r="D18" s="47"/>
      <c r="E18" s="47"/>
      <c r="F18" s="47"/>
      <c r="G18" s="47"/>
      <c r="H18" s="47"/>
      <c r="I18" s="47"/>
      <c r="J18" s="47"/>
      <c r="K18" s="47"/>
      <c r="L18" s="47"/>
    </row>
    <row r="19" spans="3:12" ht="30" customHeight="1" x14ac:dyDescent="0.3">
      <c r="C19" s="47"/>
      <c r="D19" s="47"/>
      <c r="E19" s="47"/>
      <c r="F19" s="47"/>
      <c r="G19" s="47"/>
      <c r="H19" s="47"/>
      <c r="I19" s="47"/>
      <c r="J19" s="47"/>
      <c r="K19" s="47"/>
      <c r="L19" s="47"/>
    </row>
  </sheetData>
  <sheetProtection formatCells="0" formatColumns="0" formatRows="0" insertColumns="0" insertRows="0" insertHyperlinks="0" deleteColumns="0" deleteRows="0" selectLockedCells="1" sort="0" autoFilter="0" pivotTables="0"/>
  <dataValidations disablePrompts="1" count="13">
    <dataValidation allowBlank="1" showInputMessage="1" showErrorMessage="1" prompt="Πληκτρολογήστε στοιχεία πελατών σε αυτό το φύλλο εργασίας &quot;Πελάτες&quot;. Τα στοιχεία πελατών που πληκτρολογείτε χρησιμοποιούνται στο φύλλο εργασίας &quot;Τιμολόγιο&quot;. Επιλέξτε το κελί Μ1 για να μεταβείτε στο φύλλο εργασίας &quot;Τιμολόγιο παροχής υπηρεσιών&quot;" sqref="A1:B1" xr:uid="{00000000-0002-0000-0100-000000000000}"/>
    <dataValidation allowBlank="1" showInputMessage="1" showErrorMessage="1" prompt="Σε αυτό το κελί βρίσκεται ο τίτλος αυτού του φύλλου εργασίας" sqref="C1" xr:uid="{00000000-0002-0000-0100-000001000000}"/>
    <dataValidation allowBlank="1" showInputMessage="1" showErrorMessage="1" prompt="Εισαγάγετε την επωνυμία εταιρείας σε αυτή τη στήλη, κάτω από αυτή την επικεφαλίδα. Χρησιμοποιήστε φίλτρα επικεφαλίδας για να βρείτε συγκεκριμένες καταχωρήσεις." sqref="C2" xr:uid="{00000000-0002-0000-0100-000002000000}"/>
    <dataValidation allowBlank="1" showInputMessage="1" showErrorMessage="1" prompt="Εισαγάγετε το όνομα επαφής σε αυτή τη στήλη, κάτω από αυτή την επικεφαλίδα" sqref="D2" xr:uid="{00000000-0002-0000-0100-000003000000}"/>
    <dataValidation allowBlank="1" showInputMessage="1" showErrorMessage="1" prompt="Εισαγάγετε τη διεύθυνση σε αυτή τη στήλη, κάτω από αυτή την επικεφαλίδα" sqref="E2" xr:uid="{00000000-0002-0000-0100-000004000000}"/>
    <dataValidation allowBlank="1" showInputMessage="1" showErrorMessage="1" prompt="Εισαγάγετε τη διεύθυνση 2 σε αυτή τη στήλη, κάτω από αυτή την επικεφαλίδα" sqref="F2" xr:uid="{00000000-0002-0000-0100-000005000000}"/>
    <dataValidation allowBlank="1" showInputMessage="1" showErrorMessage="1" prompt="Εισαγάγετε την πόλη σε αυτή τη στήλη, κάτω από αυτή την επικεφαλίδα" sqref="G2" xr:uid="{00000000-0002-0000-0100-000006000000}"/>
    <dataValidation allowBlank="1" showInputMessage="1" showErrorMessage="1" prompt="Εισαγάγετε τον νομό σε αυτή τη στήλη, κάτω από αυτή την επικεφαλίδα" sqref="H2" xr:uid="{00000000-0002-0000-0100-000007000000}"/>
    <dataValidation allowBlank="1" showInputMessage="1" showErrorMessage="1" prompt="Εισαγάγετε τον ταχυδρομικό κώδικα σε αυτή τη στήλη, κάτω από αυτή την επικεφαλίδα" sqref="I2" xr:uid="{00000000-0002-0000-0100-000008000000}"/>
    <dataValidation allowBlank="1" showInputMessage="1" showErrorMessage="1" prompt="Εισαγάγετε τον αριθμό τηλεφώνου σε αυτή τη στήλη, κάτω από αυτή την επικεφαλίδα" sqref="J2" xr:uid="{00000000-0002-0000-0100-000009000000}"/>
    <dataValidation allowBlank="1" showInputMessage="1" showErrorMessage="1" prompt="Εισαγάγετε τη διεύθυνση email σε αυτή τη στήλη, κάτω από αυτή την επικεφαλίδα" sqref="K2" xr:uid="{00000000-0002-0000-0100-00000A000000}"/>
    <dataValidation allowBlank="1" showInputMessage="1" showErrorMessage="1" prompt="Εισαγάγετε τον αριθμό φαξ σε αυτήν τη στήλη, κάτω από αυτή την επικεφαλίδα" sqref="L2" xr:uid="{00000000-0002-0000-0100-00000B000000}"/>
    <dataValidation allowBlank="1" showInputMessage="1" showErrorMessage="1" prompt="Σύνδεση μετάβασης στο φύλλο εργασίας &quot;Τιμολόγιο παροχής υπηρεσιών&quot; Αυτό το κελί δεν εκτυπώνεται" sqref="N1" xr:uid="{00000000-0002-0000-0100-00000C000000}"/>
  </dataValidations>
  <hyperlinks>
    <hyperlink ref="K3" r:id="rId1" xr:uid="{00000000-0004-0000-0100-000000000000}"/>
    <hyperlink ref="K4" r:id="rId2" xr:uid="{00000000-0004-0000-0100-000001000000}"/>
    <hyperlink ref="N1" location="'Τιμολόγιο παροχής υπηρεσιών'!A1" tooltip="Επιλέξτε το για να μεταβείτε στο φύλλο εργασίας &quot;Τιμολόγιο παροχής υπηρεσιών&quot;" display="Τιμολόγιο παροχής υπηρεσιών" xr:uid="{00000000-0004-0000-0100-000002000000}"/>
    <hyperlink ref="K5" r:id="rId3" xr:uid="{1E247EC4-C4E7-4EAE-AA9A-CD5B7B6896F2}"/>
  </hyperlinks>
  <printOptions horizontalCentered="1"/>
  <pageMargins left="0.25" right="0.25" top="0.75" bottom="0.75" header="0.3" footer="0.3"/>
  <pageSetup paperSize="9" scale="40" fitToHeight="0" orientation="portrait" r:id="rId4"/>
  <headerFooter differentFirst="1">
    <oddFooter>Page &amp;P of &amp;N</oddFooter>
  </headerFooter>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1AA1FD9D74D4087588453A44EC384" ma:contentTypeVersion="6" ma:contentTypeDescription="Create a new document." ma:contentTypeScope="" ma:versionID="db3e1186a78bc28005cbfd36b917d2a4">
  <xsd:schema xmlns:xsd="http://www.w3.org/2001/XMLSchema" xmlns:xs="http://www.w3.org/2001/XMLSchema" xmlns:p="http://schemas.microsoft.com/office/2006/metadata/properties" xmlns:ns2="f3fc80f0-7c61-4125-a9d4-4b71afd66889" targetNamespace="http://schemas.microsoft.com/office/2006/metadata/properties" ma:root="true" ma:fieldsID="e71781d689815dedeef5fe57521b6810" ns2:_="">
    <xsd:import namespace="f3fc80f0-7c61-4125-a9d4-4b71afd668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c80f0-7c61-4125-a9d4-4b71afd668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7BCCB9-F92C-4211-9A67-130E8511A76E}">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3fc80f0-7c61-4125-a9d4-4b71afd66889"/>
    <ds:schemaRef ds:uri="http://www.w3.org/XML/1998/namespace"/>
  </ds:schemaRefs>
</ds:datastoreItem>
</file>

<file path=customXml/itemProps2.xml><?xml version="1.0" encoding="utf-8"?>
<ds:datastoreItem xmlns:ds="http://schemas.openxmlformats.org/officeDocument/2006/customXml" ds:itemID="{F63EB734-D292-488A-B36B-3E409CCE70AC}">
  <ds:schemaRefs>
    <ds:schemaRef ds:uri="http://schemas.microsoft.com/sharepoint/v3/contenttype/forms"/>
  </ds:schemaRefs>
</ds:datastoreItem>
</file>

<file path=customXml/itemProps3.xml><?xml version="1.0" encoding="utf-8"?>
<ds:datastoreItem xmlns:ds="http://schemas.openxmlformats.org/officeDocument/2006/customXml" ds:itemID="{AFD9083E-D2AE-4560-BA6A-185EAE2A9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c80f0-7c61-4125-a9d4-4b71afd668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Τιμολόγιο παροχής υπηρεσιών</vt:lpstr>
      <vt:lpstr>Πελάτες</vt:lpstr>
      <vt:lpstr>Πελάτες!Print_Area</vt:lpstr>
      <vt:lpstr>'Τιμολόγιο παροχής υπηρεσιών'!Print_Area</vt:lpstr>
      <vt:lpstr>Πελάτες!Print_Titles</vt:lpstr>
      <vt:lpstr>'Τιμολόγιο παροχής υπηρεσιών'!Print_Titles</vt:lpstr>
      <vt:lpstr>ΑναζήτησηΠελάτη</vt:lpstr>
      <vt:lpstr>ΕπωνυμίαΕταιρείας</vt:lpstr>
      <vt:lpstr>Κατάθεση</vt:lpstr>
      <vt:lpstr>ΜερικόΣύνολοΤιμολογίου</vt:lpstr>
      <vt:lpstr>ΌνομαΧρέωσης</vt:lpstr>
      <vt:lpstr>ΠεριοχήΤίτλουΣειράς1..H3</vt:lpstr>
      <vt:lpstr>ΠεριοχήΤίτλουΣειράς2..C8</vt:lpstr>
      <vt:lpstr>ΠεριοχήΤίτλουΣειράς3..E8</vt:lpstr>
      <vt:lpstr>ΠεριοχήΤίτλουΣειράς4..H18</vt:lpstr>
      <vt:lpstr>ΠεριοχήΤίτλουΣτήλης1..G6.1</vt:lpstr>
      <vt:lpstr>Τίτλος2</vt:lpstr>
      <vt:lpstr>ΤίτλοςΣτήλης1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 Anagnostidis</dc:creator>
  <cp:lastModifiedBy>k.kompotheklas</cp:lastModifiedBy>
  <cp:lastPrinted>2019-03-19T15:11:28Z</cp:lastPrinted>
  <dcterms:created xsi:type="dcterms:W3CDTF">2017-04-21T05:22:01Z</dcterms:created>
  <dcterms:modified xsi:type="dcterms:W3CDTF">2019-05-06T16:21:55Z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0x0101007A81AA1FD9D74D4087588453A44EC384</vt:lpwstr>
  </property>
  <property fmtid="{D5CDD505-2E9C-101B-9397-08002B2CF9AE}" pid="3" name="AuthorIds_UIVersion_3072">
    <vt:lpwstr>57</vt:lpwstr>
  </property>
</Properties>
</file>